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<sst xmlns="http://schemas.openxmlformats.org/spreadsheetml/2006/main" count="60" uniqueCount="33">
  <si>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</si>
  <si>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</si>
  <si>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</si>
  <si>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</si>
  <si>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</si>
  <si>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</si>
  <si>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</si>
  <si>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</si>
  <si>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</si>
  <si>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</si>
  <si>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</si>
  <si>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</si>
  <si>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</si>
  <si>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</si>
  <si>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</si>
  <si>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</si>
  <si>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</si>
  <si>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</si>
  <si>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Vaquero Dan</t>
  </si>
  <si>
    <t>Gun Powder John</t>
  </si>
  <si>
    <t>Wrangler</t>
  </si>
  <si>
    <t>Deacon Will</t>
  </si>
  <si>
    <t>Elder Statesman</t>
  </si>
  <si>
    <t>Hazel Pepper</t>
  </si>
  <si>
    <t>Wyoming Schoolmarm</t>
  </si>
  <si>
    <t>Whistle Stop Jim</t>
  </si>
  <si>
    <t>Lady Silver Senior</t>
  </si>
  <si>
    <t>Cowboy</t>
  </si>
  <si>
    <t>Raw Time</t>
  </si>
  <si>
    <t>Senior</t>
  </si>
  <si>
    <t>Lady Senior</t>
  </si>
  <si>
    <t>Trail Boss Terry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</si>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</sst>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8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2" fontId="0" fillId="0" borderId="19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2" fontId="0" fillId="36" borderId="19" xfId="0" applyNumberFormat="1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00390625" defaultRowHeight="12.75"/>
  <cols>
    <col min="1" max="1" width="20.140625" style="0" customWidth="1"/>
    <col min="2" max="2" width="21.421875" style="5" customWidth="1"/>
    <col min="3" max="4" width="5.140625" style="0" customWidth="1"/>
    <col min="5" max="5" width="7.8515625" style="7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7" customWidth="1"/>
    <col min="11" max="11" width="7.28125" style="7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7" customWidth="1"/>
    <col min="17" max="17" width="7.28125" style="7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7" customWidth="1"/>
    <col min="23" max="23" width="7.28125" style="7" customWidth="1"/>
    <col min="24" max="26" width="3.00390625" style="0" customWidth="1"/>
    <col min="27" max="27" width="3.421875" style="0" customWidth="1"/>
    <col min="28" max="28" width="7.8515625" style="7" customWidth="1"/>
    <col min="29" max="29" width="7.28125" style="7" customWidth="1"/>
    <col min="30" max="32" width="3.00390625" style="0" customWidth="1"/>
    <col min="33" max="33" width="2.00390625" style="0" customWidth="1"/>
    <col min="34" max="34" width="7.8515625" style="7" customWidth="1"/>
    <col min="35" max="35" width="7.28125" style="7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7" customWidth="1"/>
  </cols>
  <sheetData>
    <row r="1" spans="1:43" s="19" customFormat="1" ht="50.25" customHeight="1" thickBot="1">
      <c r="A1" s="33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28</v>
      </c>
      <c r="AQ1" s="21" t="s">
        <v>15</v>
      </c>
    </row>
    <row r="2" spans="1:43" ht="12.75" thickBot="1">
      <c r="A2" s="3" t="s">
        <v>19</v>
      </c>
      <c r="B2" s="4" t="s">
        <v>20</v>
      </c>
      <c r="C2" s="2">
        <v>1</v>
      </c>
      <c r="D2" s="2">
        <v>1</v>
      </c>
      <c r="E2" s="9">
        <v>27.11</v>
      </c>
      <c r="F2" s="1">
        <v>0</v>
      </c>
      <c r="G2" s="1">
        <v>0</v>
      </c>
      <c r="H2" s="1">
        <v>0</v>
      </c>
      <c r="I2" s="1">
        <v>0</v>
      </c>
      <c r="J2" s="6">
        <f>E2+(F2*5)+(G2*10)+(H2*10)-I2</f>
        <v>27.11</v>
      </c>
      <c r="K2" s="10">
        <v>20.91</v>
      </c>
      <c r="L2" s="1">
        <v>1</v>
      </c>
      <c r="M2" s="1">
        <v>0</v>
      </c>
      <c r="N2" s="1">
        <v>0</v>
      </c>
      <c r="O2" s="1">
        <v>0</v>
      </c>
      <c r="P2" s="6">
        <f>K2+(L2*5)+(M2*10)+(N2*10)-O2</f>
        <v>25.91</v>
      </c>
      <c r="Q2" s="10">
        <v>17.72</v>
      </c>
      <c r="R2" s="1">
        <v>0</v>
      </c>
      <c r="S2" s="1">
        <v>0</v>
      </c>
      <c r="T2" s="1">
        <v>0</v>
      </c>
      <c r="U2" s="1">
        <v>0</v>
      </c>
      <c r="V2" s="6">
        <f>Q2+(R2*5)+(S2*10)+(T2*10)-U2</f>
        <v>17.72</v>
      </c>
      <c r="W2" s="10">
        <v>15.7</v>
      </c>
      <c r="X2" s="1">
        <v>0</v>
      </c>
      <c r="Y2" s="1">
        <v>0</v>
      </c>
      <c r="Z2" s="1">
        <v>0</v>
      </c>
      <c r="AA2" s="1">
        <v>0</v>
      </c>
      <c r="AB2" s="6">
        <f>W2+(X2*5)+(Y2*10)+(Z2*10)-AA2</f>
        <v>15.7</v>
      </c>
      <c r="AC2" s="10">
        <v>25.87</v>
      </c>
      <c r="AD2" s="1">
        <v>0</v>
      </c>
      <c r="AE2" s="1">
        <v>0</v>
      </c>
      <c r="AF2" s="1">
        <v>0</v>
      </c>
      <c r="AG2" s="1">
        <v>5</v>
      </c>
      <c r="AH2" s="6">
        <f>AC2+(AD2*5)+(AE2*10)+(AF2*10)-AG2</f>
        <v>20.87</v>
      </c>
      <c r="AI2" s="10">
        <v>17.85</v>
      </c>
      <c r="AJ2" s="1">
        <v>1</v>
      </c>
      <c r="AK2" s="1">
        <v>0</v>
      </c>
      <c r="AL2" s="1">
        <v>0</v>
      </c>
      <c r="AM2" s="1">
        <v>0</v>
      </c>
      <c r="AN2" s="6">
        <f>AI2+(AJ2*5)+(AK2*10)+(AL2*10)-AM2</f>
        <v>22.85</v>
      </c>
      <c r="AO2" s="8">
        <f>SUM(J2+P2+V2+AB2+AH2+AN2)</f>
        <v>130.16</v>
      </c>
      <c r="AP2" s="22">
        <f>SUM(AI2,AC2,W2,Q2,K2,E2)</f>
        <v>125.16</v>
      </c>
      <c r="AQ2" s="22">
        <f>SUM(AO2-AP2)</f>
        <v>5</v>
      </c>
    </row>
    <row r="3" spans="1:43" ht="12.75" thickBot="1">
      <c r="A3" s="1" t="s">
        <v>18</v>
      </c>
      <c r="B3" s="4" t="s">
        <v>22</v>
      </c>
      <c r="C3" s="2">
        <v>1</v>
      </c>
      <c r="D3" s="2">
        <v>2</v>
      </c>
      <c r="E3" s="9">
        <v>23.02</v>
      </c>
      <c r="F3" s="1">
        <v>0</v>
      </c>
      <c r="G3" s="1">
        <v>0</v>
      </c>
      <c r="H3" s="1">
        <v>0</v>
      </c>
      <c r="I3" s="1">
        <v>0</v>
      </c>
      <c r="J3" s="6">
        <f>E3+(F3*5)+(G3*10)+(H3*10)-I3</f>
        <v>23.02</v>
      </c>
      <c r="K3" s="10">
        <v>26.9</v>
      </c>
      <c r="L3" s="1">
        <v>0</v>
      </c>
      <c r="M3" s="1">
        <v>0</v>
      </c>
      <c r="N3" s="1">
        <v>0</v>
      </c>
      <c r="O3" s="1">
        <v>0</v>
      </c>
      <c r="P3" s="6">
        <f>K3+(L3*5)+(M3*10)+(N3*10)-O3</f>
        <v>26.9</v>
      </c>
      <c r="Q3" s="10">
        <v>20.13</v>
      </c>
      <c r="R3" s="1">
        <v>0</v>
      </c>
      <c r="S3" s="1">
        <v>0</v>
      </c>
      <c r="T3" s="1">
        <v>0</v>
      </c>
      <c r="U3" s="1">
        <v>0</v>
      </c>
      <c r="V3" s="6">
        <f>Q3+(R3*5)+(S3*10)+(T3*10)-U3</f>
        <v>20.13</v>
      </c>
      <c r="W3" s="10">
        <v>20.24</v>
      </c>
      <c r="X3" s="1">
        <v>4</v>
      </c>
      <c r="Y3" s="1">
        <v>0</v>
      </c>
      <c r="Z3" s="1">
        <v>0</v>
      </c>
      <c r="AA3" s="1">
        <v>0</v>
      </c>
      <c r="AB3" s="6">
        <f>W3+(X3*5)+(Y3*10)+(Z3*10)-AA3</f>
        <v>40.239999999999995</v>
      </c>
      <c r="AC3" s="10">
        <v>26.92</v>
      </c>
      <c r="AD3" s="1">
        <v>0</v>
      </c>
      <c r="AE3" s="1">
        <v>0</v>
      </c>
      <c r="AF3" s="1">
        <v>0</v>
      </c>
      <c r="AG3" s="1">
        <v>5</v>
      </c>
      <c r="AH3" s="6">
        <f>AC3+(AD3*5)+(AE3*10)+(AF3*10)-AG3</f>
        <v>21.92</v>
      </c>
      <c r="AI3" s="10">
        <v>18.17</v>
      </c>
      <c r="AJ3" s="1">
        <v>0</v>
      </c>
      <c r="AK3" s="1">
        <v>0</v>
      </c>
      <c r="AL3" s="1">
        <v>0</v>
      </c>
      <c r="AM3" s="1">
        <v>0</v>
      </c>
      <c r="AN3" s="6">
        <f>AI3+(AJ3*5)+(AK3*10)+(AL3*10)-AM3</f>
        <v>18.17</v>
      </c>
      <c r="AO3" s="8">
        <f>SUM(J3+P3+V3+AB3+AH3+AN3)</f>
        <v>150.38</v>
      </c>
      <c r="AP3" s="22">
        <f>SUM(AI3,AC3,W3,Q3,K3,E3)</f>
        <v>135.38</v>
      </c>
      <c r="AQ3" s="22">
        <f>SUM(AO3-AP3)</f>
        <v>15</v>
      </c>
    </row>
    <row r="4" spans="1:43" ht="12.75" thickBot="1">
      <c r="A4" s="1" t="s">
        <v>16</v>
      </c>
      <c r="B4" s="4" t="s">
        <v>17</v>
      </c>
      <c r="C4" s="2">
        <v>1</v>
      </c>
      <c r="D4" s="2">
        <v>3</v>
      </c>
      <c r="E4" s="9">
        <v>22.11</v>
      </c>
      <c r="F4" s="1">
        <v>0</v>
      </c>
      <c r="G4" s="1">
        <v>0</v>
      </c>
      <c r="H4" s="1">
        <v>0</v>
      </c>
      <c r="I4" s="1">
        <v>0</v>
      </c>
      <c r="J4" s="6">
        <f>E4+(F4*5)+(G4*10)+(H4*10)-I4</f>
        <v>22.11</v>
      </c>
      <c r="K4" s="10">
        <v>21.92</v>
      </c>
      <c r="L4" s="1">
        <v>0</v>
      </c>
      <c r="M4" s="1">
        <v>0</v>
      </c>
      <c r="N4" s="1">
        <v>0</v>
      </c>
      <c r="O4" s="1">
        <v>0</v>
      </c>
      <c r="P4" s="6">
        <f>K4+(L4*5)+(M4*10)+(N4*10)-O4</f>
        <v>21.92</v>
      </c>
      <c r="Q4" s="10">
        <v>29.15</v>
      </c>
      <c r="R4" s="1">
        <v>0</v>
      </c>
      <c r="S4" s="1">
        <v>0</v>
      </c>
      <c r="T4" s="1">
        <v>0</v>
      </c>
      <c r="U4" s="1">
        <v>0</v>
      </c>
      <c r="V4" s="6">
        <f>Q4+(R4*5)+(S4*10)+(T4*10)-U4</f>
        <v>29.15</v>
      </c>
      <c r="W4" s="10">
        <v>19.23</v>
      </c>
      <c r="X4" s="1">
        <v>0</v>
      </c>
      <c r="Y4" s="1">
        <v>0</v>
      </c>
      <c r="Z4" s="1">
        <v>0</v>
      </c>
      <c r="AA4" s="1">
        <v>0</v>
      </c>
      <c r="AB4" s="6">
        <f>W4+(X4*5)+(Y4*10)+(Z4*10)-AA4</f>
        <v>19.23</v>
      </c>
      <c r="AC4" s="10">
        <v>24.17</v>
      </c>
      <c r="AD4" s="1">
        <v>1</v>
      </c>
      <c r="AE4" s="1">
        <v>0</v>
      </c>
      <c r="AF4" s="1">
        <v>0</v>
      </c>
      <c r="AG4" s="1">
        <v>0</v>
      </c>
      <c r="AH4" s="6">
        <f>AC4+(AD4*5)+(AE4*10)+(AF4*10)-AG4</f>
        <v>29.17</v>
      </c>
      <c r="AI4" s="10">
        <v>22.99</v>
      </c>
      <c r="AJ4" s="1">
        <v>0</v>
      </c>
      <c r="AK4" s="1">
        <v>1</v>
      </c>
      <c r="AL4" s="1">
        <v>0</v>
      </c>
      <c r="AM4" s="1">
        <v>0</v>
      </c>
      <c r="AN4" s="6">
        <f>AI4+(AJ4*5)+(AK4*10)+(AL4*10)-AM4</f>
        <v>32.989999999999995</v>
      </c>
      <c r="AO4" s="8">
        <f>SUM(J4+P4+V4+AB4+AH4+AN4)</f>
        <v>154.57</v>
      </c>
      <c r="AP4" s="22">
        <f>SUM(AI4,AC4,W4,Q4,K4,E4)</f>
        <v>139.57</v>
      </c>
      <c r="AQ4" s="22">
        <f>SUM(AO4-AP4)</f>
        <v>15</v>
      </c>
    </row>
    <row r="5" spans="1:43" ht="12.75" thickBot="1">
      <c r="A5" s="1" t="s">
        <v>21</v>
      </c>
      <c r="B5" s="4" t="s">
        <v>27</v>
      </c>
      <c r="C5" s="2">
        <v>1</v>
      </c>
      <c r="D5" s="2">
        <v>4</v>
      </c>
      <c r="E5" s="9">
        <v>32.22</v>
      </c>
      <c r="F5" s="1">
        <v>0</v>
      </c>
      <c r="G5" s="1">
        <v>0</v>
      </c>
      <c r="H5" s="1">
        <v>0</v>
      </c>
      <c r="I5" s="1">
        <v>0</v>
      </c>
      <c r="J5" s="6">
        <f>E5+(F5*5)+(G5*10)+(H5*10)-I5</f>
        <v>32.22</v>
      </c>
      <c r="K5" s="10">
        <v>27.67</v>
      </c>
      <c r="L5" s="1">
        <v>0</v>
      </c>
      <c r="M5" s="1">
        <v>0</v>
      </c>
      <c r="N5" s="1">
        <v>0</v>
      </c>
      <c r="O5" s="1">
        <v>0</v>
      </c>
      <c r="P5" s="6">
        <f>K5+(L5*5)+(M5*10)+(N5*10)-O5</f>
        <v>27.67</v>
      </c>
      <c r="Q5" s="10">
        <v>23.27</v>
      </c>
      <c r="R5" s="1">
        <v>0</v>
      </c>
      <c r="S5" s="1">
        <v>0</v>
      </c>
      <c r="T5" s="1">
        <v>0</v>
      </c>
      <c r="U5" s="1">
        <v>0</v>
      </c>
      <c r="V5" s="6">
        <f>Q5+(R5*5)+(S5*10)+(T5*10)-U5</f>
        <v>23.27</v>
      </c>
      <c r="W5" s="10">
        <v>21.04</v>
      </c>
      <c r="X5" s="1">
        <v>2</v>
      </c>
      <c r="Y5" s="1">
        <v>0</v>
      </c>
      <c r="Z5" s="1">
        <v>0</v>
      </c>
      <c r="AA5" s="1">
        <v>0</v>
      </c>
      <c r="AB5" s="6">
        <f>W5+(X5*5)+(Y5*10)+(Z5*10)-AA5</f>
        <v>31.04</v>
      </c>
      <c r="AC5" s="10">
        <v>30.81</v>
      </c>
      <c r="AD5" s="1">
        <v>0</v>
      </c>
      <c r="AE5" s="1">
        <v>0</v>
      </c>
      <c r="AF5" s="1">
        <v>0</v>
      </c>
      <c r="AG5" s="1">
        <v>5</v>
      </c>
      <c r="AH5" s="6">
        <f>AC5+(AD5*5)+(AE5*10)+(AF5*10)-AG5</f>
        <v>25.81</v>
      </c>
      <c r="AI5" s="10">
        <v>25.14</v>
      </c>
      <c r="AJ5" s="1">
        <v>0</v>
      </c>
      <c r="AK5" s="1">
        <v>0</v>
      </c>
      <c r="AL5" s="1">
        <v>0</v>
      </c>
      <c r="AM5" s="1">
        <v>0</v>
      </c>
      <c r="AN5" s="6">
        <f>AI5+(AJ5*5)+(AK5*10)+(AL5*10)-AM5</f>
        <v>25.14</v>
      </c>
      <c r="AO5" s="8">
        <f>SUM(J5+P5+V5+AB5+AH5+AN5)</f>
        <v>165.14999999999998</v>
      </c>
      <c r="AP5" s="22">
        <f>SUM(AI5,AC5,W5,Q5,K5,E5)</f>
        <v>160.15</v>
      </c>
      <c r="AQ5" s="22">
        <f>SUM(AO5-AP5)</f>
        <v>4.999999999999972</v>
      </c>
    </row>
    <row r="6" spans="1:43" ht="12.75" thickBot="1">
      <c r="A6" s="24" t="s">
        <v>25</v>
      </c>
      <c r="B6" s="25" t="s">
        <v>29</v>
      </c>
      <c r="C6" s="26">
        <v>1</v>
      </c>
      <c r="D6" s="26">
        <v>5</v>
      </c>
      <c r="E6" s="27">
        <v>38.12</v>
      </c>
      <c r="F6" s="24">
        <v>0</v>
      </c>
      <c r="G6" s="24">
        <v>0</v>
      </c>
      <c r="H6" s="24">
        <v>0</v>
      </c>
      <c r="I6" s="24">
        <v>0</v>
      </c>
      <c r="J6" s="28">
        <f>E6+(F6*5)+(G6*10)+(H6*10)-I6</f>
        <v>38.12</v>
      </c>
      <c r="K6" s="29">
        <v>32.18</v>
      </c>
      <c r="L6" s="24">
        <v>0</v>
      </c>
      <c r="M6" s="24">
        <v>0</v>
      </c>
      <c r="N6" s="24">
        <v>0</v>
      </c>
      <c r="O6" s="24">
        <v>0</v>
      </c>
      <c r="P6" s="28">
        <f>K6+(L6*5)+(M6*10)+(N6*10)-O6</f>
        <v>32.18</v>
      </c>
      <c r="Q6" s="29">
        <v>26.42</v>
      </c>
      <c r="R6" s="24">
        <v>0</v>
      </c>
      <c r="S6" s="24">
        <v>0</v>
      </c>
      <c r="T6" s="24">
        <v>0</v>
      </c>
      <c r="U6" s="24">
        <v>0</v>
      </c>
      <c r="V6" s="28">
        <f>Q6+(R6*5)+(S6*10)+(T6*10)-U6</f>
        <v>26.42</v>
      </c>
      <c r="W6" s="29">
        <v>26.73</v>
      </c>
      <c r="X6" s="24">
        <v>0</v>
      </c>
      <c r="Y6" s="24">
        <v>0</v>
      </c>
      <c r="Z6" s="24">
        <v>0</v>
      </c>
      <c r="AA6" s="24">
        <v>0</v>
      </c>
      <c r="AB6" s="28">
        <f>W6+(X6*5)+(Y6*10)+(Z6*10)-AA6</f>
        <v>26.73</v>
      </c>
      <c r="AC6" s="29">
        <v>39</v>
      </c>
      <c r="AD6" s="24">
        <v>0</v>
      </c>
      <c r="AE6" s="24">
        <v>0</v>
      </c>
      <c r="AF6" s="24">
        <v>0</v>
      </c>
      <c r="AG6" s="24">
        <v>0</v>
      </c>
      <c r="AH6" s="28">
        <f>AC6+(AD6*5)+(AE6*10)+(AF6*10)-AG6</f>
        <v>39</v>
      </c>
      <c r="AI6" s="29">
        <v>22.63</v>
      </c>
      <c r="AJ6" s="24">
        <v>0</v>
      </c>
      <c r="AK6" s="24">
        <v>0</v>
      </c>
      <c r="AL6" s="24">
        <v>0</v>
      </c>
      <c r="AM6" s="24">
        <v>0</v>
      </c>
      <c r="AN6" s="28">
        <f>AI6+(AJ6*5)+(AK6*10)+(AL6*10)-AM6</f>
        <v>22.63</v>
      </c>
      <c r="AO6" s="30">
        <f>SUM(J6+P6+V6+AB6+AH6+AN6)</f>
        <v>185.07999999999998</v>
      </c>
      <c r="AP6" s="31">
        <f>SUM(AI6,AC6,W6,Q6,K6,E6)</f>
        <v>185.08</v>
      </c>
      <c r="AQ6" s="31">
        <f>SUM(AO6-AP6)</f>
        <v>-2.842170943040401E-14</v>
      </c>
    </row>
    <row r="7" spans="1:43" ht="12.75" thickBot="1">
      <c r="A7" s="1" t="s">
        <v>24</v>
      </c>
      <c r="B7" s="4" t="s">
        <v>30</v>
      </c>
      <c r="C7" s="2">
        <v>1</v>
      </c>
      <c r="D7" s="2">
        <v>6</v>
      </c>
      <c r="E7" s="9">
        <v>31.17</v>
      </c>
      <c r="F7" s="1">
        <v>0</v>
      </c>
      <c r="G7" s="1">
        <v>0</v>
      </c>
      <c r="H7" s="1">
        <v>0</v>
      </c>
      <c r="I7" s="1">
        <v>0</v>
      </c>
      <c r="J7" s="6">
        <f>E7+(F7*5)+(G7*10)+(H7*10)-I7</f>
        <v>31.17</v>
      </c>
      <c r="K7" s="10">
        <v>37.54</v>
      </c>
      <c r="L7" s="1">
        <v>0</v>
      </c>
      <c r="M7" s="1">
        <v>0</v>
      </c>
      <c r="N7" s="1">
        <v>0</v>
      </c>
      <c r="O7" s="1">
        <v>0</v>
      </c>
      <c r="P7" s="6">
        <f>K7+(L7*5)+(M7*10)+(N7*10)-O7</f>
        <v>37.54</v>
      </c>
      <c r="Q7" s="10">
        <v>30.45</v>
      </c>
      <c r="R7" s="1">
        <v>0</v>
      </c>
      <c r="S7" s="1">
        <v>0</v>
      </c>
      <c r="T7" s="1">
        <v>0</v>
      </c>
      <c r="U7" s="1">
        <v>0</v>
      </c>
      <c r="V7" s="6">
        <f>Q7+(R7*5)+(S7*10)+(T7*10)-U7</f>
        <v>30.45</v>
      </c>
      <c r="W7" s="10">
        <v>27.22</v>
      </c>
      <c r="X7" s="1">
        <v>0</v>
      </c>
      <c r="Y7" s="1">
        <v>0</v>
      </c>
      <c r="Z7" s="1">
        <v>0</v>
      </c>
      <c r="AA7" s="1">
        <v>0</v>
      </c>
      <c r="AB7" s="6">
        <f>W7+(X7*5)+(Y7*10)+(Z7*10)-AA7</f>
        <v>27.22</v>
      </c>
      <c r="AC7" s="10">
        <v>45.24</v>
      </c>
      <c r="AD7" s="1">
        <v>0</v>
      </c>
      <c r="AE7" s="1">
        <v>1</v>
      </c>
      <c r="AF7" s="1">
        <v>1</v>
      </c>
      <c r="AG7" s="1">
        <v>5</v>
      </c>
      <c r="AH7" s="6">
        <f>AC7+(AD7*5)+(AE7*10)+(AF7*10)-AG7</f>
        <v>60.24000000000001</v>
      </c>
      <c r="AI7" s="10">
        <v>25.32</v>
      </c>
      <c r="AJ7" s="1">
        <v>0</v>
      </c>
      <c r="AK7" s="1">
        <v>0</v>
      </c>
      <c r="AL7" s="1">
        <v>0</v>
      </c>
      <c r="AM7" s="1">
        <v>0</v>
      </c>
      <c r="AN7" s="6">
        <f>AI7+(AJ7*5)+(AK7*10)+(AL7*10)-AM7</f>
        <v>25.32</v>
      </c>
      <c r="AO7" s="8">
        <f>SUM(J7+P7+V7+AB7+AH7+AN7)</f>
        <v>211.94</v>
      </c>
      <c r="AP7" s="22">
        <f>SUM(AI7,AC7,W7,Q7,K7,E7)</f>
        <v>196.94</v>
      </c>
      <c r="AQ7" s="22">
        <f>SUM(AO7-AP7)</f>
        <v>15</v>
      </c>
    </row>
    <row r="8" spans="1:43" ht="12.75" thickBot="1">
      <c r="A8" s="1" t="s">
        <v>23</v>
      </c>
      <c r="B8" s="4" t="s">
        <v>26</v>
      </c>
      <c r="C8" s="2">
        <v>1</v>
      </c>
      <c r="D8" s="2">
        <v>7</v>
      </c>
      <c r="E8" s="9">
        <v>32.33</v>
      </c>
      <c r="F8" s="1">
        <v>1</v>
      </c>
      <c r="G8" s="1">
        <v>0</v>
      </c>
      <c r="H8" s="1">
        <v>0</v>
      </c>
      <c r="I8" s="1">
        <v>0</v>
      </c>
      <c r="J8" s="6">
        <f>E8+(F8*5)+(G8*10)+(H8*10)-I8</f>
        <v>37.33</v>
      </c>
      <c r="K8" s="10">
        <v>34.02</v>
      </c>
      <c r="L8" s="1">
        <v>1</v>
      </c>
      <c r="M8" s="1">
        <v>0</v>
      </c>
      <c r="N8" s="1">
        <v>0</v>
      </c>
      <c r="O8" s="1">
        <v>0</v>
      </c>
      <c r="P8" s="6">
        <f>K8+(L8*5)+(M8*10)+(N8*10)-O8</f>
        <v>39.02</v>
      </c>
      <c r="Q8" s="10">
        <v>40.33</v>
      </c>
      <c r="R8" s="1">
        <v>0</v>
      </c>
      <c r="S8" s="1">
        <v>0</v>
      </c>
      <c r="T8" s="1">
        <v>0</v>
      </c>
      <c r="U8" s="1">
        <v>0</v>
      </c>
      <c r="V8" s="6">
        <f>Q8+(R8*5)+(S8*10)+(T8*10)-U8</f>
        <v>40.33</v>
      </c>
      <c r="W8" s="10">
        <v>36.12</v>
      </c>
      <c r="X8" s="1">
        <v>0</v>
      </c>
      <c r="Y8" s="1">
        <v>0</v>
      </c>
      <c r="Z8" s="1">
        <v>0</v>
      </c>
      <c r="AA8" s="1">
        <v>0</v>
      </c>
      <c r="AB8" s="6">
        <f>W8+(X8*5)+(Y8*10)+(Z8*10)-AA8</f>
        <v>36.12</v>
      </c>
      <c r="AC8" s="10">
        <v>32.43</v>
      </c>
      <c r="AD8" s="1">
        <v>0</v>
      </c>
      <c r="AE8" s="1">
        <v>0</v>
      </c>
      <c r="AF8" s="1">
        <v>0</v>
      </c>
      <c r="AG8" s="1">
        <v>0</v>
      </c>
      <c r="AH8" s="6">
        <f>AC8+(AD8*5)+(AE8*10)+(AF8*10)-AG8</f>
        <v>32.43</v>
      </c>
      <c r="AI8" s="10">
        <v>28.73</v>
      </c>
      <c r="AJ8" s="1">
        <v>0</v>
      </c>
      <c r="AK8" s="1">
        <v>0</v>
      </c>
      <c r="AL8" s="1">
        <v>0</v>
      </c>
      <c r="AM8" s="1">
        <v>0</v>
      </c>
      <c r="AN8" s="6">
        <f>AI8+(AJ8*5)+(AK8*10)+(AL8*10)-AM8</f>
        <v>28.73</v>
      </c>
      <c r="AO8" s="8">
        <f>SUM(J8+P8+V8+AB8+AH8+AN8)</f>
        <v>213.95999999999998</v>
      </c>
      <c r="AP8" s="22">
        <f>SUM(AI8,AC8,W8,Q8,K8,E8)</f>
        <v>203.96000000000004</v>
      </c>
      <c r="AQ8" s="22">
        <f>SUM(AO8-AP8)</f>
        <v>9.999999999999943</v>
      </c>
    </row>
    <row r="9" spans="1:43" ht="12.75" thickBot="1">
      <c r="A9" s="1" t="s">
        <v>31</v>
      </c>
      <c r="B9" s="4" t="s">
        <v>29</v>
      </c>
      <c r="C9" s="2">
        <v>2</v>
      </c>
      <c r="D9" s="2">
        <v>8</v>
      </c>
      <c r="E9" s="9">
        <v>54.19</v>
      </c>
      <c r="F9" s="1">
        <v>0</v>
      </c>
      <c r="G9" s="1">
        <v>0</v>
      </c>
      <c r="H9" s="1">
        <v>0</v>
      </c>
      <c r="I9" s="1">
        <v>0</v>
      </c>
      <c r="J9" s="6">
        <f>E9+(F9*5)+(G9*10)+(H9*10)-I9</f>
        <v>54.19</v>
      </c>
      <c r="K9" s="10">
        <v>50.38</v>
      </c>
      <c r="L9" s="1">
        <v>0</v>
      </c>
      <c r="M9" s="1">
        <v>0</v>
      </c>
      <c r="N9" s="1">
        <v>0</v>
      </c>
      <c r="O9" s="1">
        <v>0</v>
      </c>
      <c r="P9" s="6">
        <f>K9+(L9*5)+(M9*10)+(N9*10)-O9</f>
        <v>50.38</v>
      </c>
      <c r="Q9" s="10">
        <v>54.81</v>
      </c>
      <c r="R9" s="1">
        <v>1</v>
      </c>
      <c r="S9" s="1">
        <v>0</v>
      </c>
      <c r="T9" s="1">
        <v>0</v>
      </c>
      <c r="U9" s="1">
        <v>0</v>
      </c>
      <c r="V9" s="6">
        <f>Q9+(R9*5)+(S9*10)+(T9*10)-U9</f>
        <v>59.81</v>
      </c>
      <c r="W9" s="10">
        <v>40.29</v>
      </c>
      <c r="X9" s="1">
        <v>2</v>
      </c>
      <c r="Y9" s="1">
        <v>0</v>
      </c>
      <c r="Z9" s="1">
        <v>0</v>
      </c>
      <c r="AA9" s="1">
        <v>0</v>
      </c>
      <c r="AB9" s="6">
        <f>W9+(X9*5)+(Y9*10)+(Z9*10)-AA9</f>
        <v>50.29</v>
      </c>
      <c r="AC9" s="10">
        <v>63.3</v>
      </c>
      <c r="AD9" s="1">
        <v>0</v>
      </c>
      <c r="AE9" s="1">
        <v>0</v>
      </c>
      <c r="AF9" s="1">
        <v>0</v>
      </c>
      <c r="AG9" s="1">
        <v>0</v>
      </c>
      <c r="AH9" s="6">
        <f>AC9+(AD9*5)+(AE9*10)+(AF9*10)-AG9</f>
        <v>63.3</v>
      </c>
      <c r="AI9" s="10">
        <v>59.58</v>
      </c>
      <c r="AJ9" s="1">
        <v>0</v>
      </c>
      <c r="AK9" s="1">
        <v>1</v>
      </c>
      <c r="AL9" s="1">
        <v>0</v>
      </c>
      <c r="AM9" s="1">
        <v>0</v>
      </c>
      <c r="AN9" s="6">
        <f>AI9+(AJ9*5)+(AK9*10)+(AL9*10)-AM9</f>
        <v>69.58</v>
      </c>
      <c r="AO9" s="23">
        <f>SUM(J9+P9+V9+AB9+AH9+AN9)</f>
        <v>347.54999999999995</v>
      </c>
      <c r="AP9" s="22">
        <f>SUM(AI9,AC9,W9,Q9,K9,E9)</f>
        <v>322.55</v>
      </c>
      <c r="AQ9" s="22">
        <f>SUM(AO9-AP9)</f>
        <v>24.999999999999943</v>
      </c>
    </row>
    <row r="12" ht="12">
      <c r="B12" s="32" t="s">
        <v>32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2019-06-18T01:32:36Z</cp:lastPrinted>
  <dcterms:created xsi:type="dcterms:W3CDTF">2011-09-06T18:50:39Z</dcterms:created>
  <dcterms:modified xsi:type="dcterms:W3CDTF">2019-06-18T01:32:54Z</dcterms:modified>
  <cp:category/>
  <cp:version/>
  <cp:contentType/>
  <cp:contentStatus/>
</cp:coreProperties>
</file>