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<sst xmlns="http://schemas.openxmlformats.org/spreadsheetml/2006/main" count="68" uniqueCount="41">
  <si>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</si>
  <si>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</si>
  <si>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</si>
  <si>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</si>
  <si>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</si>
  <si>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</si>
  <si>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</si>
  <si>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</si>
  <si>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</si>
  <si>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</si>
  <si>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</si>
  <si>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</si>
  <si>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</si>
  <si>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</si>
  <si>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</si>
  <si>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</si>
  <si>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</si>
  <si>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</si>
  <si>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Duelist</t>
  </si>
  <si>
    <t>Vaquero Dan</t>
  </si>
  <si>
    <t>Silver Senior</t>
  </si>
  <si>
    <t>Corkscrew Tom</t>
  </si>
  <si>
    <t>Frontier Cartridge Deulist</t>
  </si>
  <si>
    <t>Sundown Charlie</t>
  </si>
  <si>
    <t>49'er</t>
  </si>
  <si>
    <t>Gun Powder John</t>
  </si>
  <si>
    <t>Wrangler</t>
  </si>
  <si>
    <t>Deacon Will</t>
  </si>
  <si>
    <t>Elder Statesman</t>
  </si>
  <si>
    <t>Hazel Pepper</t>
  </si>
  <si>
    <t>Wyoming Schoolmarm</t>
  </si>
  <si>
    <t>Whistle Stop Jim</t>
  </si>
  <si>
    <t>Lady Silver Senior</t>
  </si>
  <si>
    <t>Cowboy</t>
  </si>
  <si>
    <t>Raw Time</t>
  </si>
  <si>
    <t>Winding Creek Steve</t>
  </si>
  <si>
    <t>Tuckahoe Tim</t>
  </si>
  <si>
    <t>Black Jack Johnson</t>
  </si>
  <si>
    <t>Senior Duelist</t>
  </si>
  <si>
    <t>Lady Senior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</si>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</sst>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34</v>
      </c>
      <c r="AQ1" s="21" t="s">
        <v>15</v>
      </c>
    </row>
    <row r="2" spans="1:43" ht="12.75" thickBot="1">
      <c r="A2" s="1" t="s">
        <v>19</v>
      </c>
      <c r="B2" s="3" t="s">
        <v>28</v>
      </c>
      <c r="C2" s="2">
        <v>1</v>
      </c>
      <c r="D2" s="2">
        <v>1</v>
      </c>
      <c r="E2" s="8">
        <v>25.55</v>
      </c>
      <c r="F2" s="1">
        <v>0</v>
      </c>
      <c r="G2" s="1">
        <v>0</v>
      </c>
      <c r="H2" s="1">
        <v>0</v>
      </c>
      <c r="I2" s="1">
        <v>0</v>
      </c>
      <c r="J2" s="5">
        <f>E2+(F2*5)+(G2*10)+(H2*10)-I2</f>
        <v>25.55</v>
      </c>
      <c r="K2" s="9">
        <v>21.27</v>
      </c>
      <c r="L2" s="1">
        <v>1</v>
      </c>
      <c r="M2" s="1">
        <v>0</v>
      </c>
      <c r="N2" s="1">
        <v>0</v>
      </c>
      <c r="O2" s="1">
        <v>0</v>
      </c>
      <c r="P2" s="5">
        <f>K2+(L2*5)+(M2*10)+(N2*10)-O2</f>
        <v>26.27</v>
      </c>
      <c r="Q2" s="9">
        <v>19.31</v>
      </c>
      <c r="R2" s="1">
        <v>0</v>
      </c>
      <c r="S2" s="1">
        <v>0</v>
      </c>
      <c r="T2" s="1">
        <v>0</v>
      </c>
      <c r="U2" s="1">
        <v>0</v>
      </c>
      <c r="V2" s="5">
        <f>Q2+(R2*5)+(S2*10)+(T2*10)-U2</f>
        <v>19.31</v>
      </c>
      <c r="W2" s="9">
        <v>17.89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17.89</v>
      </c>
      <c r="AC2" s="9">
        <v>19.14</v>
      </c>
      <c r="AD2" s="1">
        <v>2</v>
      </c>
      <c r="AE2" s="1">
        <v>0</v>
      </c>
      <c r="AF2" s="1">
        <v>0</v>
      </c>
      <c r="AG2" s="1">
        <v>0</v>
      </c>
      <c r="AH2" s="5">
        <f>AC2+(AD2*5)+(AE2*10)+(AF2*10)-AG2</f>
        <v>29.14</v>
      </c>
      <c r="AI2" s="9">
        <v>19.15</v>
      </c>
      <c r="AJ2" s="1">
        <v>1</v>
      </c>
      <c r="AK2" s="1">
        <v>0</v>
      </c>
      <c r="AL2" s="1">
        <v>0</v>
      </c>
      <c r="AM2" s="1">
        <v>0</v>
      </c>
      <c r="AN2" s="5">
        <f>AI2+(AJ2*5)+(AK2*10)+(AL2*10)-AM2</f>
        <v>24.15</v>
      </c>
      <c r="AO2" s="7">
        <f>SUM(J2+P2+V2+AB2+AH2+AN2)</f>
        <v>142.31</v>
      </c>
      <c r="AP2" s="22">
        <f>SUM(AI2,AC2,W2,Q2,K2,E2)</f>
        <v>122.30999999999999</v>
      </c>
      <c r="AQ2" s="22">
        <f>SUM(AO2-AP2)</f>
        <v>20.000000000000014</v>
      </c>
    </row>
    <row r="3" spans="1:43" ht="12.75" thickBot="1">
      <c r="A3" s="25" t="s">
        <v>29</v>
      </c>
      <c r="B3" s="26" t="s">
        <v>32</v>
      </c>
      <c r="C3" s="27">
        <v>1</v>
      </c>
      <c r="D3" s="27">
        <v>2</v>
      </c>
      <c r="E3" s="28">
        <v>28.26</v>
      </c>
      <c r="F3" s="25">
        <v>0</v>
      </c>
      <c r="G3" s="25">
        <v>0</v>
      </c>
      <c r="H3" s="25">
        <v>0</v>
      </c>
      <c r="I3" s="25">
        <v>0</v>
      </c>
      <c r="J3" s="29">
        <f>E3+(F3*5)+(G3*10)+(H3*10)-I3</f>
        <v>28.26</v>
      </c>
      <c r="K3" s="30">
        <v>30.57</v>
      </c>
      <c r="L3" s="25">
        <v>0</v>
      </c>
      <c r="M3" s="25">
        <v>0</v>
      </c>
      <c r="N3" s="25">
        <v>0</v>
      </c>
      <c r="O3" s="25">
        <v>0</v>
      </c>
      <c r="P3" s="29">
        <f>K3+(L3*5)+(M3*10)+(N3*10)-O3</f>
        <v>30.57</v>
      </c>
      <c r="Q3" s="30">
        <v>25.44</v>
      </c>
      <c r="R3" s="25">
        <v>0</v>
      </c>
      <c r="S3" s="25">
        <v>0</v>
      </c>
      <c r="T3" s="25">
        <v>0</v>
      </c>
      <c r="U3" s="25">
        <v>0</v>
      </c>
      <c r="V3" s="29">
        <f>Q3+(R3*5)+(S3*10)+(T3*10)-U3</f>
        <v>25.44</v>
      </c>
      <c r="W3" s="30">
        <v>21.89</v>
      </c>
      <c r="X3" s="25">
        <v>0</v>
      </c>
      <c r="Y3" s="25">
        <v>0</v>
      </c>
      <c r="Z3" s="25">
        <v>0</v>
      </c>
      <c r="AA3" s="25">
        <v>0</v>
      </c>
      <c r="AB3" s="29">
        <f>W3+(X3*5)+(Y3*10)+(Z3*10)-AA3</f>
        <v>21.89</v>
      </c>
      <c r="AC3" s="30">
        <v>22.49</v>
      </c>
      <c r="AD3" s="25">
        <v>0</v>
      </c>
      <c r="AE3" s="25">
        <v>0</v>
      </c>
      <c r="AF3" s="25">
        <v>0</v>
      </c>
      <c r="AG3" s="25">
        <v>0</v>
      </c>
      <c r="AH3" s="29">
        <f>AC3+(AD3*5)+(AE3*10)+(AF3*10)-AG3</f>
        <v>22.49</v>
      </c>
      <c r="AI3" s="30">
        <v>23.72</v>
      </c>
      <c r="AJ3" s="25">
        <v>0</v>
      </c>
      <c r="AK3" s="25">
        <v>0</v>
      </c>
      <c r="AL3" s="25">
        <v>0</v>
      </c>
      <c r="AM3" s="25">
        <v>0</v>
      </c>
      <c r="AN3" s="29">
        <f>AI3+(AJ3*5)+(AK3*10)+(AL3*10)-AM3</f>
        <v>23.72</v>
      </c>
      <c r="AO3" s="31">
        <f>SUM(J3+P3+V3+AB3+AH3+AN3)</f>
        <v>152.37</v>
      </c>
      <c r="AP3" s="32">
        <f>SUM(AI3,AC3,W3,Q3,K3,E3)</f>
        <v>152.36999999999998</v>
      </c>
      <c r="AQ3" s="32">
        <f>SUM(AO3-AP3)</f>
        <v>2.842170943040401E-14</v>
      </c>
    </row>
    <row r="4" spans="1:43" ht="12.75" thickBot="1">
      <c r="A4" s="1" t="s">
        <v>16</v>
      </c>
      <c r="B4" s="3" t="s">
        <v>17</v>
      </c>
      <c r="C4" s="2">
        <v>1</v>
      </c>
      <c r="D4" s="2">
        <v>3</v>
      </c>
      <c r="E4" s="8">
        <v>24.65</v>
      </c>
      <c r="F4" s="1">
        <v>0</v>
      </c>
      <c r="G4" s="1">
        <v>0</v>
      </c>
      <c r="H4" s="1">
        <v>0</v>
      </c>
      <c r="I4" s="1">
        <v>0</v>
      </c>
      <c r="J4" s="5">
        <f>E4+(F4*5)+(G4*10)+(H4*10)-I4</f>
        <v>24.65</v>
      </c>
      <c r="K4" s="9">
        <v>27</v>
      </c>
      <c r="L4" s="1">
        <v>1</v>
      </c>
      <c r="M4" s="1">
        <v>0</v>
      </c>
      <c r="N4" s="1">
        <v>0</v>
      </c>
      <c r="O4" s="1">
        <v>0</v>
      </c>
      <c r="P4" s="5">
        <f>K4+(L4*5)+(M4*10)+(N4*10)-O4</f>
        <v>32</v>
      </c>
      <c r="Q4" s="9">
        <v>27.19</v>
      </c>
      <c r="R4" s="1">
        <v>1</v>
      </c>
      <c r="S4" s="1">
        <v>0</v>
      </c>
      <c r="T4" s="1">
        <v>0</v>
      </c>
      <c r="U4" s="1">
        <v>0</v>
      </c>
      <c r="V4" s="5">
        <f>Q4+(R4*5)+(S4*10)+(T4*10)-U4</f>
        <v>32.19</v>
      </c>
      <c r="W4" s="9">
        <v>18.81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18.81</v>
      </c>
      <c r="AC4" s="9">
        <v>23.61</v>
      </c>
      <c r="AD4" s="1">
        <v>1</v>
      </c>
      <c r="AE4" s="1">
        <v>0</v>
      </c>
      <c r="AF4" s="1">
        <v>0</v>
      </c>
      <c r="AG4" s="1">
        <v>0</v>
      </c>
      <c r="AH4" s="5">
        <f>AC4+(AD4*5)+(AE4*10)+(AF4*10)-AG4</f>
        <v>28.61</v>
      </c>
      <c r="AI4" s="9">
        <v>20.86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20.86</v>
      </c>
      <c r="AO4" s="7">
        <f>SUM(J4+P4+V4+AB4+AH4+AN4)</f>
        <v>157.12</v>
      </c>
      <c r="AP4" s="22">
        <f>SUM(AI4,AC4,W4,Q4,K4,E4)</f>
        <v>142.12</v>
      </c>
      <c r="AQ4" s="22">
        <f>SUM(AO4-AP4)</f>
        <v>15</v>
      </c>
    </row>
    <row r="5" spans="1:43" ht="12.75" thickBot="1">
      <c r="A5" s="25" t="s">
        <v>27</v>
      </c>
      <c r="B5" s="26" t="s">
        <v>33</v>
      </c>
      <c r="C5" s="27">
        <v>1</v>
      </c>
      <c r="D5" s="27">
        <v>4</v>
      </c>
      <c r="E5" s="28">
        <v>27.24</v>
      </c>
      <c r="F5" s="25">
        <v>0</v>
      </c>
      <c r="G5" s="25">
        <v>0</v>
      </c>
      <c r="H5" s="25">
        <v>0</v>
      </c>
      <c r="I5" s="25">
        <v>0</v>
      </c>
      <c r="J5" s="29">
        <f>E5+(F5*5)+(G5*10)+(H5*10)-I5</f>
        <v>27.24</v>
      </c>
      <c r="K5" s="30">
        <v>28.36</v>
      </c>
      <c r="L5" s="25">
        <v>0</v>
      </c>
      <c r="M5" s="25">
        <v>0</v>
      </c>
      <c r="N5" s="25">
        <v>0</v>
      </c>
      <c r="O5" s="25">
        <v>0</v>
      </c>
      <c r="P5" s="29">
        <f>K5+(L5*5)+(M5*10)+(N5*10)-O5</f>
        <v>28.36</v>
      </c>
      <c r="Q5" s="30">
        <v>24.47</v>
      </c>
      <c r="R5" s="25">
        <v>0</v>
      </c>
      <c r="S5" s="25">
        <v>0</v>
      </c>
      <c r="T5" s="25">
        <v>0</v>
      </c>
      <c r="U5" s="25">
        <v>0</v>
      </c>
      <c r="V5" s="29">
        <f>Q5+(R5*5)+(S5*10)+(T5*10)-U5</f>
        <v>24.47</v>
      </c>
      <c r="W5" s="30">
        <v>24.88</v>
      </c>
      <c r="X5" s="25">
        <v>0</v>
      </c>
      <c r="Y5" s="25">
        <v>0</v>
      </c>
      <c r="Z5" s="25">
        <v>0</v>
      </c>
      <c r="AA5" s="25">
        <v>0</v>
      </c>
      <c r="AB5" s="29">
        <f>W5+(X5*5)+(Y5*10)+(Z5*10)-AA5</f>
        <v>24.88</v>
      </c>
      <c r="AC5" s="30">
        <v>24.14</v>
      </c>
      <c r="AD5" s="25">
        <v>0</v>
      </c>
      <c r="AE5" s="25">
        <v>0</v>
      </c>
      <c r="AF5" s="25">
        <v>0</v>
      </c>
      <c r="AG5" s="25">
        <v>0</v>
      </c>
      <c r="AH5" s="29">
        <f>AC5+(AD5*5)+(AE5*10)+(AF5*10)-AG5</f>
        <v>24.14</v>
      </c>
      <c r="AI5" s="30">
        <v>33.88</v>
      </c>
      <c r="AJ5" s="25">
        <v>0</v>
      </c>
      <c r="AK5" s="25">
        <v>0</v>
      </c>
      <c r="AL5" s="25">
        <v>0</v>
      </c>
      <c r="AM5" s="25">
        <v>0</v>
      </c>
      <c r="AN5" s="29">
        <f>AI5+(AJ5*5)+(AK5*10)+(AL5*10)-AM5</f>
        <v>33.88</v>
      </c>
      <c r="AO5" s="31">
        <f>SUM(J5+P5+V5+AB5+AH5+AN5)</f>
        <v>162.96999999999997</v>
      </c>
      <c r="AP5" s="32">
        <f>SUM(AI5,AC5,W5,Q5,K5,E5)</f>
        <v>162.97000000000003</v>
      </c>
      <c r="AQ5" s="32">
        <f>SUM(AO5-AP5)</f>
        <v>-5.684341886080802E-14</v>
      </c>
    </row>
    <row r="6" spans="1:43" ht="12.75" thickBot="1">
      <c r="A6" s="25" t="s">
        <v>30</v>
      </c>
      <c r="B6" s="26" t="s">
        <v>39</v>
      </c>
      <c r="C6" s="27">
        <v>1</v>
      </c>
      <c r="D6" s="27">
        <v>5</v>
      </c>
      <c r="E6" s="28">
        <v>34.51</v>
      </c>
      <c r="F6" s="25">
        <v>0</v>
      </c>
      <c r="G6" s="25">
        <v>0</v>
      </c>
      <c r="H6" s="25">
        <v>0</v>
      </c>
      <c r="I6" s="25">
        <v>0</v>
      </c>
      <c r="J6" s="29">
        <f>E6+(F6*5)+(G6*10)+(H6*10)-I6</f>
        <v>34.51</v>
      </c>
      <c r="K6" s="30">
        <v>34.02</v>
      </c>
      <c r="L6" s="25">
        <v>0</v>
      </c>
      <c r="M6" s="25">
        <v>0</v>
      </c>
      <c r="N6" s="25">
        <v>0</v>
      </c>
      <c r="O6" s="25">
        <v>0</v>
      </c>
      <c r="P6" s="29">
        <f>K6+(L6*5)+(M6*10)+(N6*10)-O6</f>
        <v>34.02</v>
      </c>
      <c r="Q6" s="30">
        <v>31.45</v>
      </c>
      <c r="R6" s="25">
        <v>0</v>
      </c>
      <c r="S6" s="25">
        <v>0</v>
      </c>
      <c r="T6" s="25">
        <v>0</v>
      </c>
      <c r="U6" s="25">
        <v>0</v>
      </c>
      <c r="V6" s="29">
        <f>Q6+(R6*5)+(S6*10)+(T6*10)-U6</f>
        <v>31.45</v>
      </c>
      <c r="W6" s="30">
        <v>27.66</v>
      </c>
      <c r="X6" s="25">
        <v>0</v>
      </c>
      <c r="Y6" s="25">
        <v>0</v>
      </c>
      <c r="Z6" s="25">
        <v>0</v>
      </c>
      <c r="AA6" s="25">
        <v>0</v>
      </c>
      <c r="AB6" s="29">
        <f>W6+(X6*5)+(Y6*10)+(Z6*10)-AA6</f>
        <v>27.66</v>
      </c>
      <c r="AC6" s="30">
        <v>29.22</v>
      </c>
      <c r="AD6" s="25">
        <v>0</v>
      </c>
      <c r="AE6" s="25">
        <v>0</v>
      </c>
      <c r="AF6" s="25">
        <v>0</v>
      </c>
      <c r="AG6" s="25">
        <v>0</v>
      </c>
      <c r="AH6" s="29">
        <f>AC6+(AD6*5)+(AE6*10)+(AF6*10)-AG6</f>
        <v>29.22</v>
      </c>
      <c r="AI6" s="30">
        <v>25.79</v>
      </c>
      <c r="AJ6" s="25">
        <v>0</v>
      </c>
      <c r="AK6" s="25">
        <v>0</v>
      </c>
      <c r="AL6" s="25">
        <v>0</v>
      </c>
      <c r="AM6" s="25">
        <v>0</v>
      </c>
      <c r="AN6" s="29">
        <f>AI6+(AJ6*5)+(AK6*10)+(AL6*10)-AM6</f>
        <v>25.79</v>
      </c>
      <c r="AO6" s="31">
        <f>SUM(J6+P6+V6+AB6+AH6+AN6)</f>
        <v>182.65</v>
      </c>
      <c r="AP6" s="32">
        <f>SUM(AI6,AC6,W6,Q6,K6,E6)</f>
        <v>182.65</v>
      </c>
      <c r="AQ6" s="32">
        <f>SUM(AO6-AP6)</f>
        <v>0</v>
      </c>
    </row>
    <row r="7" spans="1:43" ht="12.75" thickBot="1">
      <c r="A7" s="1" t="s">
        <v>31</v>
      </c>
      <c r="B7" s="3" t="s">
        <v>20</v>
      </c>
      <c r="C7" s="2">
        <v>1</v>
      </c>
      <c r="D7" s="2">
        <v>6</v>
      </c>
      <c r="E7" s="8">
        <v>29.82</v>
      </c>
      <c r="F7" s="1">
        <v>0</v>
      </c>
      <c r="G7" s="1">
        <v>0</v>
      </c>
      <c r="H7" s="1">
        <v>0</v>
      </c>
      <c r="I7" s="1">
        <v>0</v>
      </c>
      <c r="J7" s="5">
        <f>E7+(F7*5)+(G7*10)+(H7*10)-I7</f>
        <v>29.82</v>
      </c>
      <c r="K7" s="9">
        <v>33.68</v>
      </c>
      <c r="L7" s="1">
        <v>0</v>
      </c>
      <c r="M7" s="1">
        <v>0</v>
      </c>
      <c r="N7" s="1">
        <v>0</v>
      </c>
      <c r="O7" s="1">
        <v>0</v>
      </c>
      <c r="P7" s="5">
        <f>K7+(L7*5)+(M7*10)+(N7*10)-O7</f>
        <v>33.68</v>
      </c>
      <c r="Q7" s="9">
        <v>39.63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39.63</v>
      </c>
      <c r="W7" s="9">
        <v>23.68</v>
      </c>
      <c r="X7" s="1">
        <v>0</v>
      </c>
      <c r="Y7" s="1">
        <v>0</v>
      </c>
      <c r="Z7" s="1">
        <v>0</v>
      </c>
      <c r="AA7" s="1">
        <v>0</v>
      </c>
      <c r="AB7" s="5">
        <f>W7+(X7*5)+(Y7*10)+(Z7*10)-AA7</f>
        <v>23.68</v>
      </c>
      <c r="AC7" s="9">
        <v>22.39</v>
      </c>
      <c r="AD7" s="1">
        <v>2</v>
      </c>
      <c r="AE7" s="1">
        <v>0</v>
      </c>
      <c r="AF7" s="1">
        <v>0</v>
      </c>
      <c r="AG7" s="1">
        <v>0</v>
      </c>
      <c r="AH7" s="5">
        <f>AC7+(AD7*5)+(AE7*10)+(AF7*10)-AG7</f>
        <v>32.39</v>
      </c>
      <c r="AI7" s="9">
        <v>20.54</v>
      </c>
      <c r="AJ7" s="1">
        <v>1</v>
      </c>
      <c r="AK7" s="1">
        <v>1</v>
      </c>
      <c r="AL7" s="1">
        <v>0</v>
      </c>
      <c r="AM7" s="1">
        <v>0</v>
      </c>
      <c r="AN7" s="5">
        <f>AI7+(AJ7*5)+(AK7*10)+(AL7*10)-AM7</f>
        <v>35.54</v>
      </c>
      <c r="AO7" s="7">
        <f>SUM(J7+P7+V7+AB7+AH7+AN7)</f>
        <v>194.73999999999998</v>
      </c>
      <c r="AP7" s="22">
        <f>SUM(AI7,AC7,W7,Q7,K7,E7)</f>
        <v>169.74</v>
      </c>
      <c r="AQ7" s="22">
        <f>SUM(AO7-AP7)</f>
        <v>24.99999999999997</v>
      </c>
    </row>
    <row r="8" spans="1:43" ht="12.75" thickBot="1">
      <c r="A8" s="1" t="s">
        <v>36</v>
      </c>
      <c r="B8" s="1" t="s">
        <v>18</v>
      </c>
      <c r="C8" s="2">
        <v>1</v>
      </c>
      <c r="D8" s="2">
        <v>7</v>
      </c>
      <c r="E8" s="8">
        <v>35.17</v>
      </c>
      <c r="F8" s="1">
        <v>0</v>
      </c>
      <c r="G8" s="1">
        <v>0</v>
      </c>
      <c r="H8" s="1">
        <v>0</v>
      </c>
      <c r="I8" s="1">
        <v>0</v>
      </c>
      <c r="J8" s="5">
        <f>E8+(F8*5)+(G8*10)+(H8*10)-I8</f>
        <v>35.17</v>
      </c>
      <c r="K8" s="9">
        <v>39.59</v>
      </c>
      <c r="L8" s="1">
        <v>1</v>
      </c>
      <c r="M8" s="1">
        <v>0</v>
      </c>
      <c r="N8" s="1">
        <v>0</v>
      </c>
      <c r="O8" s="1">
        <v>0</v>
      </c>
      <c r="P8" s="5">
        <f>K8+(L8*5)+(M8*10)+(N8*10)-O8</f>
        <v>44.59</v>
      </c>
      <c r="Q8" s="9">
        <v>37.06</v>
      </c>
      <c r="R8" s="1">
        <v>0</v>
      </c>
      <c r="S8" s="1">
        <v>0</v>
      </c>
      <c r="T8" s="1">
        <v>0</v>
      </c>
      <c r="U8" s="1">
        <v>0</v>
      </c>
      <c r="V8" s="5">
        <f>Q8+(R8*5)+(S8*10)+(T8*10)-U8</f>
        <v>37.06</v>
      </c>
      <c r="W8" s="9">
        <v>29.77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29.77</v>
      </c>
      <c r="AC8" s="9">
        <v>35.89</v>
      </c>
      <c r="AD8" s="1">
        <v>0</v>
      </c>
      <c r="AE8" s="1">
        <v>0</v>
      </c>
      <c r="AF8" s="1">
        <v>0</v>
      </c>
      <c r="AG8" s="1">
        <v>0</v>
      </c>
      <c r="AH8" s="5">
        <f>AC8+(AD8*5)+(AE8*10)+(AF8*10)-AG8</f>
        <v>35.89</v>
      </c>
      <c r="AI8" s="9">
        <v>27.34</v>
      </c>
      <c r="AJ8" s="1">
        <v>1</v>
      </c>
      <c r="AK8" s="1">
        <v>0</v>
      </c>
      <c r="AL8" s="1">
        <v>0</v>
      </c>
      <c r="AM8" s="1">
        <v>0</v>
      </c>
      <c r="AN8" s="5">
        <f>AI8+(AJ8*5)+(AK8*10)+(AL8*10)-AM8</f>
        <v>32.34</v>
      </c>
      <c r="AO8" s="23">
        <f>SUM(J8+P8+V8+AB8+AH8+AN8)</f>
        <v>214.82000000000002</v>
      </c>
      <c r="AP8" s="22">
        <f>SUM(AI8,AC8,W8,Q8,K8,E8)</f>
        <v>204.82</v>
      </c>
      <c r="AQ8" s="22">
        <f>SUM(AO8-AP8)</f>
        <v>10.000000000000028</v>
      </c>
    </row>
    <row r="9" spans="1:43" ht="12.75" thickBot="1">
      <c r="A9" s="1" t="s">
        <v>23</v>
      </c>
      <c r="B9" s="3" t="s">
        <v>38</v>
      </c>
      <c r="C9" s="2">
        <v>1</v>
      </c>
      <c r="D9" s="2">
        <v>8</v>
      </c>
      <c r="E9" s="8">
        <v>29.24</v>
      </c>
      <c r="F9" s="1">
        <v>0</v>
      </c>
      <c r="G9" s="1">
        <v>0</v>
      </c>
      <c r="H9" s="1">
        <v>0</v>
      </c>
      <c r="I9" s="1">
        <v>0</v>
      </c>
      <c r="J9" s="5">
        <f>E9+(F9*5)+(G9*10)+(H9*10)-I9</f>
        <v>29.24</v>
      </c>
      <c r="K9" s="9">
        <v>57.15</v>
      </c>
      <c r="L9" s="1">
        <v>0</v>
      </c>
      <c r="M9" s="1">
        <v>1</v>
      </c>
      <c r="N9" s="1">
        <v>0</v>
      </c>
      <c r="O9" s="1">
        <v>0</v>
      </c>
      <c r="P9" s="5">
        <f>K9+(L9*5)+(M9*10)+(N9*10)-O9</f>
        <v>67.15</v>
      </c>
      <c r="Q9" s="9">
        <v>30.74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30.74</v>
      </c>
      <c r="W9" s="9">
        <v>26.33</v>
      </c>
      <c r="X9" s="1">
        <v>2</v>
      </c>
      <c r="Y9" s="1">
        <v>0</v>
      </c>
      <c r="Z9" s="1">
        <v>0</v>
      </c>
      <c r="AA9" s="1">
        <v>0</v>
      </c>
      <c r="AB9" s="5">
        <f>W9+(X9*5)+(Y9*10)+(Z9*10)-AA9</f>
        <v>36.33</v>
      </c>
      <c r="AC9" s="9">
        <v>29.72</v>
      </c>
      <c r="AD9" s="1">
        <v>0</v>
      </c>
      <c r="AE9" s="1">
        <v>0</v>
      </c>
      <c r="AF9" s="1">
        <v>0</v>
      </c>
      <c r="AG9" s="1">
        <v>0</v>
      </c>
      <c r="AH9" s="5">
        <f>AC9+(AD9*5)+(AE9*10)+(AF9*10)-AG9</f>
        <v>29.72</v>
      </c>
      <c r="AI9" s="9">
        <v>38.62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38.62</v>
      </c>
      <c r="AO9" s="7">
        <f>SUM(J9+P9+V9+AB9+AH9+AN9)</f>
        <v>231.79999999999998</v>
      </c>
      <c r="AP9" s="22">
        <f>SUM(AI9,AC9,W9,Q9,K9,E9)</f>
        <v>211.8</v>
      </c>
      <c r="AQ9" s="22">
        <f>SUM(AO9-AP9)</f>
        <v>19.99999999999997</v>
      </c>
    </row>
    <row r="10" spans="1:43" ht="12.75" thickBot="1">
      <c r="A10" s="1" t="s">
        <v>25</v>
      </c>
      <c r="B10" s="3" t="s">
        <v>26</v>
      </c>
      <c r="C10" s="2">
        <v>1</v>
      </c>
      <c r="D10" s="2">
        <v>9</v>
      </c>
      <c r="E10" s="8">
        <v>25.45</v>
      </c>
      <c r="F10" s="1">
        <v>0</v>
      </c>
      <c r="G10" s="1">
        <v>0</v>
      </c>
      <c r="H10" s="1">
        <v>0</v>
      </c>
      <c r="I10" s="1">
        <v>0</v>
      </c>
      <c r="J10" s="5">
        <f>E10+(F10*5)+(G10*10)+(H10*10)-I10</f>
        <v>25.45</v>
      </c>
      <c r="K10" s="9">
        <v>150</v>
      </c>
      <c r="L10" s="1">
        <v>0</v>
      </c>
      <c r="M10" s="1">
        <v>0</v>
      </c>
      <c r="N10" s="1">
        <v>0</v>
      </c>
      <c r="O10" s="1">
        <v>0</v>
      </c>
      <c r="P10" s="5">
        <f>K10+(L10*5)+(M10*10)+(N10*10)-O10</f>
        <v>150</v>
      </c>
      <c r="Q10" s="9">
        <v>18.37</v>
      </c>
      <c r="R10" s="1">
        <v>0</v>
      </c>
      <c r="S10" s="1">
        <v>0</v>
      </c>
      <c r="T10" s="1">
        <v>0</v>
      </c>
      <c r="U10" s="1">
        <v>0</v>
      </c>
      <c r="V10" s="5">
        <f>Q10+(R10*5)+(S10*10)+(T10*10)-U10</f>
        <v>18.37</v>
      </c>
      <c r="W10" s="9">
        <v>18.71</v>
      </c>
      <c r="X10" s="1">
        <v>0</v>
      </c>
      <c r="Y10" s="1">
        <v>0</v>
      </c>
      <c r="Z10" s="1">
        <v>0</v>
      </c>
      <c r="AA10" s="1">
        <v>0</v>
      </c>
      <c r="AB10" s="5">
        <f>W10+(X10*5)+(Y10*10)+(Z10*10)-AA10</f>
        <v>18.71</v>
      </c>
      <c r="AC10" s="9">
        <v>17.21</v>
      </c>
      <c r="AD10" s="1">
        <v>0</v>
      </c>
      <c r="AE10" s="1">
        <v>0</v>
      </c>
      <c r="AF10" s="1">
        <v>0</v>
      </c>
      <c r="AG10" s="1">
        <v>0</v>
      </c>
      <c r="AH10" s="5">
        <f>AC10+(AD10*5)+(AE10*10)+(AF10*10)-AG10</f>
        <v>17.21</v>
      </c>
      <c r="AI10" s="9">
        <v>16.27</v>
      </c>
      <c r="AJ10" s="1">
        <v>0</v>
      </c>
      <c r="AK10" s="1">
        <v>0</v>
      </c>
      <c r="AL10" s="1">
        <v>0</v>
      </c>
      <c r="AM10" s="1">
        <v>0</v>
      </c>
      <c r="AN10" s="5">
        <f>AI10+(AJ10*5)+(AK10*10)+(AL10*10)-AM10</f>
        <v>16.27</v>
      </c>
      <c r="AO10" s="7">
        <f>SUM(J10+P10+V10+AB10+AH10+AN10)</f>
        <v>246.01000000000002</v>
      </c>
      <c r="AP10" s="22">
        <f>SUM(AI10,AC10,W10,Q10,K10,E10)</f>
        <v>246.01</v>
      </c>
      <c r="AQ10" s="22">
        <f>SUM(AO10-AP10)</f>
        <v>2.842170943040401E-14</v>
      </c>
    </row>
    <row r="11" spans="1:43" ht="12.75" thickBot="1">
      <c r="A11" s="1" t="s">
        <v>21</v>
      </c>
      <c r="B11" s="3" t="s">
        <v>22</v>
      </c>
      <c r="C11" s="2">
        <v>1</v>
      </c>
      <c r="D11" s="2">
        <v>10</v>
      </c>
      <c r="E11" s="8">
        <v>48.74</v>
      </c>
      <c r="F11" s="1">
        <v>0</v>
      </c>
      <c r="G11" s="1">
        <v>0</v>
      </c>
      <c r="H11" s="1">
        <v>0</v>
      </c>
      <c r="I11" s="1">
        <v>0</v>
      </c>
      <c r="J11" s="5">
        <f>E11+(F11*5)+(G11*10)+(H11*10)-I11</f>
        <v>48.74</v>
      </c>
      <c r="K11" s="9">
        <v>39.02</v>
      </c>
      <c r="L11" s="1">
        <v>0</v>
      </c>
      <c r="M11" s="1">
        <v>0</v>
      </c>
      <c r="N11" s="1">
        <v>0</v>
      </c>
      <c r="O11" s="1">
        <v>0</v>
      </c>
      <c r="P11" s="5">
        <f>K11+(L11*5)+(M11*10)+(N11*10)-O11</f>
        <v>39.02</v>
      </c>
      <c r="Q11" s="9">
        <v>39.43</v>
      </c>
      <c r="R11" s="1">
        <v>0</v>
      </c>
      <c r="S11" s="1">
        <v>0</v>
      </c>
      <c r="T11" s="1">
        <v>0</v>
      </c>
      <c r="U11" s="1">
        <v>0</v>
      </c>
      <c r="V11" s="5">
        <f>Q11+(R11*5)+(S11*10)+(T11*10)-U11</f>
        <v>39.43</v>
      </c>
      <c r="W11" s="9">
        <v>48.87</v>
      </c>
      <c r="X11" s="1">
        <v>0</v>
      </c>
      <c r="Y11" s="1">
        <v>1</v>
      </c>
      <c r="Z11" s="1">
        <v>0</v>
      </c>
      <c r="AA11" s="1">
        <v>0</v>
      </c>
      <c r="AB11" s="5">
        <f>W11+(X11*5)+(Y11*10)+(Z11*10)-AA11</f>
        <v>58.87</v>
      </c>
      <c r="AC11" s="9">
        <v>38.04</v>
      </c>
      <c r="AD11" s="1">
        <v>0</v>
      </c>
      <c r="AE11" s="1">
        <v>0</v>
      </c>
      <c r="AF11" s="1">
        <v>0</v>
      </c>
      <c r="AG11" s="1">
        <v>0</v>
      </c>
      <c r="AH11" s="5">
        <f>AC11+(AD11*5)+(AE11*10)+(AF11*10)-AG11</f>
        <v>38.04</v>
      </c>
      <c r="AI11" s="9">
        <v>37.91</v>
      </c>
      <c r="AJ11" s="1">
        <v>0</v>
      </c>
      <c r="AK11" s="1">
        <v>0</v>
      </c>
      <c r="AL11" s="1">
        <v>0</v>
      </c>
      <c r="AM11" s="1">
        <v>0</v>
      </c>
      <c r="AN11" s="5">
        <f>AI11+(AJ11*5)+(AK11*10)+(AL11*10)-AM11</f>
        <v>37.91</v>
      </c>
      <c r="AO11" s="7">
        <f>SUM(J11+P11+V11+AB11+AH11+AN11)</f>
        <v>262.01</v>
      </c>
      <c r="AP11" s="22">
        <f>SUM(AI11,AC11,W11,Q11,K11,E11)</f>
        <v>252.01000000000002</v>
      </c>
      <c r="AQ11" s="22">
        <f>SUM(AO11-AP11)</f>
        <v>9.999999999999972</v>
      </c>
    </row>
    <row r="12" spans="1:43" ht="12.75" thickBot="1">
      <c r="A12" s="1" t="s">
        <v>37</v>
      </c>
      <c r="B12" s="24" t="s">
        <v>24</v>
      </c>
      <c r="C12" s="2">
        <v>2</v>
      </c>
      <c r="D12" s="2">
        <v>11</v>
      </c>
      <c r="E12" s="8">
        <v>55.71</v>
      </c>
      <c r="F12" s="1">
        <v>1</v>
      </c>
      <c r="G12" s="1">
        <v>0</v>
      </c>
      <c r="H12" s="1">
        <v>0</v>
      </c>
      <c r="I12" s="1">
        <v>0</v>
      </c>
      <c r="J12" s="5">
        <f>E12+(F12*5)+(G12*10)+(H12*10)-I12</f>
        <v>60.71</v>
      </c>
      <c r="K12" s="9">
        <v>49.51</v>
      </c>
      <c r="L12" s="1">
        <v>0</v>
      </c>
      <c r="M12" s="1">
        <v>0</v>
      </c>
      <c r="N12" s="1">
        <v>0</v>
      </c>
      <c r="O12" s="1">
        <v>0</v>
      </c>
      <c r="P12" s="5">
        <f>K12+(L12*5)+(M12*10)+(N12*10)-O12</f>
        <v>49.51</v>
      </c>
      <c r="Q12" s="9">
        <v>43.57</v>
      </c>
      <c r="R12" s="1">
        <v>0</v>
      </c>
      <c r="S12" s="1">
        <v>0</v>
      </c>
      <c r="T12" s="1">
        <v>0</v>
      </c>
      <c r="U12" s="1">
        <v>0</v>
      </c>
      <c r="V12" s="5">
        <f>Q12+(R12*5)+(S12*10)+(T12*10)-U12</f>
        <v>43.57</v>
      </c>
      <c r="W12" s="9">
        <v>36.02</v>
      </c>
      <c r="X12" s="1">
        <v>3</v>
      </c>
      <c r="Y12" s="1">
        <v>0</v>
      </c>
      <c r="Z12" s="1">
        <v>0</v>
      </c>
      <c r="AA12" s="1">
        <v>0</v>
      </c>
      <c r="AB12" s="5">
        <f>W12+(X12*5)+(Y12*10)+(Z12*10)-AA12</f>
        <v>51.02</v>
      </c>
      <c r="AC12" s="9">
        <v>42.18</v>
      </c>
      <c r="AD12" s="1">
        <v>1</v>
      </c>
      <c r="AE12" s="1">
        <v>1</v>
      </c>
      <c r="AF12" s="1">
        <v>0</v>
      </c>
      <c r="AG12" s="1">
        <v>0</v>
      </c>
      <c r="AH12" s="5">
        <f>AC12+(AD12*5)+(AE12*10)+(AF12*10)-AG12</f>
        <v>57.18</v>
      </c>
      <c r="AI12" s="9">
        <v>35.4</v>
      </c>
      <c r="AJ12" s="1">
        <v>2</v>
      </c>
      <c r="AK12" s="1">
        <v>0</v>
      </c>
      <c r="AL12" s="1">
        <v>0</v>
      </c>
      <c r="AM12" s="1">
        <v>0</v>
      </c>
      <c r="AN12" s="5">
        <f>AI12+(AJ12*5)+(AK12*10)+(AL12*10)-AM12</f>
        <v>45.4</v>
      </c>
      <c r="AO12" s="23">
        <f>SUM(J12+P12+V12+AB12+AH12+AN12)</f>
        <v>307.39</v>
      </c>
      <c r="AP12" s="22">
        <f>SUM(AI12,AC12,W12,Q12,K12,E12)</f>
        <v>262.39</v>
      </c>
      <c r="AQ12" s="22">
        <f>SUM(AO12-AP12)</f>
        <v>45</v>
      </c>
    </row>
    <row r="13" spans="1:43" ht="12.75" thickBot="1">
      <c r="A13" s="1" t="s">
        <v>35</v>
      </c>
      <c r="B13" s="3" t="s">
        <v>28</v>
      </c>
      <c r="C13" s="2">
        <v>2</v>
      </c>
      <c r="D13" s="2">
        <v>12</v>
      </c>
      <c r="E13" s="8">
        <v>33.9</v>
      </c>
      <c r="F13" s="1">
        <v>0</v>
      </c>
      <c r="G13" s="1">
        <v>0</v>
      </c>
      <c r="H13" s="1">
        <v>0</v>
      </c>
      <c r="I13" s="1">
        <v>0</v>
      </c>
      <c r="J13" s="5">
        <f>E13+(F13*5)+(G13*10)+(H13*10)-I13</f>
        <v>33.9</v>
      </c>
      <c r="K13" s="9">
        <v>37.13</v>
      </c>
      <c r="L13" s="1">
        <v>0</v>
      </c>
      <c r="M13" s="1">
        <v>0</v>
      </c>
      <c r="N13" s="1">
        <v>0</v>
      </c>
      <c r="O13" s="1">
        <v>0</v>
      </c>
      <c r="P13" s="5">
        <f>K13+(L13*5)+(M13*10)+(N13*10)-O13</f>
        <v>37.13</v>
      </c>
      <c r="Q13" s="9">
        <v>41.62</v>
      </c>
      <c r="R13" s="1">
        <v>3</v>
      </c>
      <c r="S13" s="1">
        <v>0</v>
      </c>
      <c r="T13" s="1">
        <v>0</v>
      </c>
      <c r="U13" s="1">
        <v>0</v>
      </c>
      <c r="V13" s="5">
        <f>Q13+(R13*5)+(S13*10)+(T13*10)-U13</f>
        <v>56.62</v>
      </c>
      <c r="W13" s="9">
        <v>42.97</v>
      </c>
      <c r="X13" s="1">
        <v>8</v>
      </c>
      <c r="Y13" s="1">
        <v>0</v>
      </c>
      <c r="Z13" s="1">
        <v>0</v>
      </c>
      <c r="AA13" s="1">
        <v>0</v>
      </c>
      <c r="AB13" s="5">
        <f>W13+(X13*5)+(Y13*10)+(Z13*10)-AA13</f>
        <v>82.97</v>
      </c>
      <c r="AC13" s="9">
        <v>140</v>
      </c>
      <c r="AD13" s="1">
        <v>0</v>
      </c>
      <c r="AE13" s="1">
        <v>0</v>
      </c>
      <c r="AF13" s="1">
        <v>0</v>
      </c>
      <c r="AG13" s="1">
        <v>0</v>
      </c>
      <c r="AH13" s="5">
        <f>AC13+(AD13*5)+(AE13*10)+(AF13*10)-AG13</f>
        <v>140</v>
      </c>
      <c r="AI13" s="9">
        <v>140</v>
      </c>
      <c r="AJ13" s="1">
        <v>0</v>
      </c>
      <c r="AK13" s="1">
        <v>0</v>
      </c>
      <c r="AL13" s="1">
        <v>0</v>
      </c>
      <c r="AM13" s="1">
        <v>0</v>
      </c>
      <c r="AN13" s="5">
        <f>AI13+(AJ13*5)+(AK13*10)+(AL13*10)-AM13</f>
        <v>140</v>
      </c>
      <c r="AO13" s="23">
        <f>SUM(J13+P13+V13+AB13+AH13+AN13)</f>
        <v>490.62</v>
      </c>
      <c r="AP13" s="22">
        <f>SUM(AI13,AC13,W13,Q13,K13,E13)</f>
        <v>435.62</v>
      </c>
      <c r="AQ13" s="22">
        <f>SUM(AO13-AP13)</f>
        <v>55</v>
      </c>
    </row>
    <row r="16" ht="12">
      <c r="B16" s="33" t="s">
        <v>40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2019-05-23T00:39:08Z</cp:lastPrinted>
  <dcterms:created xsi:type="dcterms:W3CDTF">2011-09-06T18:50:39Z</dcterms:created>
  <dcterms:modified xsi:type="dcterms:W3CDTF">2019-05-23T00:39:35Z</dcterms:modified>
  <cp:category/>
  <cp:version/>
  <cp:contentType/>
  <cp:contentStatus/>
</cp:coreProperties>
</file>