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<sst xmlns="http://schemas.openxmlformats.org/spreadsheetml/2006/main" count="62" uniqueCount="35">
  <si>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</si>
  <si>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</si>
  <si>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</si>
  <si>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</si>
  <si>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</si>
  <si>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</si>
  <si>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</si>
  <si>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</si>
  <si>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</si>
  <si>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</si>
  <si>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</si>
  <si>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</si>
  <si>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</si>
  <si>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</si>
  <si>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</si>
  <si>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</si>
  <si>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</si>
  <si>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</si>
  <si>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Bigfoot Jim</t>
  </si>
  <si>
    <t>Silver Senior</t>
  </si>
  <si>
    <t>Corkscrew Tom</t>
  </si>
  <si>
    <t>Frontier Cartridge Deulist</t>
  </si>
  <si>
    <t>Sundown Charlie</t>
  </si>
  <si>
    <t>Gun Powder John</t>
  </si>
  <si>
    <t>Wrangler</t>
  </si>
  <si>
    <t>Deacon Will</t>
  </si>
  <si>
    <t>Elder Statesman</t>
  </si>
  <si>
    <t>Hazel Pepper</t>
  </si>
  <si>
    <t>Whistle Stop Jim</t>
  </si>
  <si>
    <t>Lady Silver Senior</t>
  </si>
  <si>
    <t>Gunfighter</t>
  </si>
  <si>
    <t>Delaware Coop</t>
  </si>
  <si>
    <t>Raw Time</t>
  </si>
  <si>
    <t>Senior Duelist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</si>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</sst>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0" fontId="0" fillId="36" borderId="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32</v>
      </c>
      <c r="AQ1" s="21" t="s">
        <v>15</v>
      </c>
    </row>
    <row r="2" spans="1:43" ht="12.75" thickBot="1">
      <c r="A2" s="1" t="s">
        <v>23</v>
      </c>
      <c r="B2" s="3" t="s">
        <v>24</v>
      </c>
      <c r="C2" s="2">
        <v>1</v>
      </c>
      <c r="D2" s="2">
        <v>1</v>
      </c>
      <c r="E2" s="8">
        <v>22.24</v>
      </c>
      <c r="F2" s="1">
        <v>0</v>
      </c>
      <c r="G2" s="1">
        <v>0</v>
      </c>
      <c r="H2" s="1">
        <v>0</v>
      </c>
      <c r="I2" s="1">
        <v>0</v>
      </c>
      <c r="J2" s="5">
        <f>E2+(F2*5)+(G2*10)+(H2*10)-I2</f>
        <v>22.24</v>
      </c>
      <c r="K2" s="9">
        <v>25.99</v>
      </c>
      <c r="L2" s="1">
        <v>0</v>
      </c>
      <c r="M2" s="1">
        <v>0</v>
      </c>
      <c r="N2" s="1">
        <v>0</v>
      </c>
      <c r="O2" s="1">
        <v>0</v>
      </c>
      <c r="P2" s="5">
        <f>K2+(L2*5)+(M2*10)+(N2*10)-O2</f>
        <v>25.99</v>
      </c>
      <c r="Q2" s="9">
        <v>18.12</v>
      </c>
      <c r="R2" s="1">
        <v>1</v>
      </c>
      <c r="S2" s="1">
        <v>0</v>
      </c>
      <c r="T2" s="1">
        <v>0</v>
      </c>
      <c r="U2" s="1">
        <v>0</v>
      </c>
      <c r="V2" s="5">
        <f>Q2+(R2*5)+(S2*10)+(T2*10)-U2</f>
        <v>23.12</v>
      </c>
      <c r="W2" s="9">
        <v>19.14</v>
      </c>
      <c r="X2" s="1">
        <v>0</v>
      </c>
      <c r="Y2" s="1">
        <v>0</v>
      </c>
      <c r="Z2" s="1">
        <v>0</v>
      </c>
      <c r="AA2" s="1">
        <v>0</v>
      </c>
      <c r="AB2" s="5">
        <f>W2+(X2*5)+(Y2*10)+(Z2*10)-AA2</f>
        <v>19.14</v>
      </c>
      <c r="AC2" s="9">
        <v>25.04</v>
      </c>
      <c r="AD2" s="1">
        <v>0</v>
      </c>
      <c r="AE2" s="1">
        <v>0</v>
      </c>
      <c r="AF2" s="1">
        <v>0</v>
      </c>
      <c r="AG2" s="1">
        <v>0</v>
      </c>
      <c r="AH2" s="5">
        <f>AC2+(AD2*5)+(AE2*10)+(AF2*10)-AG2</f>
        <v>25.04</v>
      </c>
      <c r="AI2" s="9">
        <v>26.07</v>
      </c>
      <c r="AJ2" s="1">
        <v>0</v>
      </c>
      <c r="AK2" s="1">
        <v>0</v>
      </c>
      <c r="AL2" s="1">
        <v>0</v>
      </c>
      <c r="AM2" s="1">
        <v>0</v>
      </c>
      <c r="AN2" s="5">
        <f>AI2+(AJ2*5)+(AK2*10)+(AL2*10)-AM2</f>
        <v>26.07</v>
      </c>
      <c r="AO2" s="7">
        <f>SUM(J2+P2+V2+AB2+AH2+AN2)</f>
        <v>141.6</v>
      </c>
      <c r="AP2" s="22">
        <f>SUM(AI2,AC2,W2,Q2,K2,E2)</f>
        <v>136.6</v>
      </c>
      <c r="AQ2" s="22">
        <f>SUM(AO2-AP2)</f>
        <v>5</v>
      </c>
    </row>
    <row r="3" spans="1:43" ht="12.75" thickBot="1">
      <c r="A3" s="1" t="s">
        <v>16</v>
      </c>
      <c r="B3" s="3" t="s">
        <v>17</v>
      </c>
      <c r="C3" s="2">
        <v>1</v>
      </c>
      <c r="D3" s="2">
        <v>2</v>
      </c>
      <c r="E3" s="8">
        <v>27.81</v>
      </c>
      <c r="F3" s="1">
        <v>0</v>
      </c>
      <c r="G3" s="1">
        <v>0</v>
      </c>
      <c r="H3" s="1">
        <v>0</v>
      </c>
      <c r="I3" s="1">
        <v>0</v>
      </c>
      <c r="J3" s="5">
        <f>E3+(F3*5)+(G3*10)+(H3*10)-I3</f>
        <v>27.81</v>
      </c>
      <c r="K3" s="9">
        <v>22.84</v>
      </c>
      <c r="L3" s="1">
        <v>1</v>
      </c>
      <c r="M3" s="1">
        <v>0</v>
      </c>
      <c r="N3" s="1">
        <v>0</v>
      </c>
      <c r="O3" s="1">
        <v>5</v>
      </c>
      <c r="P3" s="5">
        <f>K3+(L3*5)+(M3*10)+(N3*10)-O3</f>
        <v>22.84</v>
      </c>
      <c r="Q3" s="9">
        <v>19.34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19.34</v>
      </c>
      <c r="W3" s="9">
        <v>28.29</v>
      </c>
      <c r="X3" s="1">
        <v>0</v>
      </c>
      <c r="Y3" s="1">
        <v>0</v>
      </c>
      <c r="Z3" s="1">
        <v>0</v>
      </c>
      <c r="AA3" s="1">
        <v>0</v>
      </c>
      <c r="AB3" s="5">
        <f>W3+(X3*5)+(Y3*10)+(Z3*10)-AA3</f>
        <v>28.29</v>
      </c>
      <c r="AC3" s="9">
        <v>22.01</v>
      </c>
      <c r="AD3" s="1">
        <v>2</v>
      </c>
      <c r="AE3" s="1">
        <v>0</v>
      </c>
      <c r="AF3" s="1">
        <v>0</v>
      </c>
      <c r="AG3" s="1">
        <v>0</v>
      </c>
      <c r="AH3" s="5">
        <f>AC3+(AD3*5)+(AE3*10)+(AF3*10)-AG3</f>
        <v>32.010000000000005</v>
      </c>
      <c r="AI3" s="9">
        <v>28.76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28.76</v>
      </c>
      <c r="AO3" s="7">
        <f>SUM(J3+P3+V3+AB3+AH3+AN3)</f>
        <v>159.05</v>
      </c>
      <c r="AP3" s="22">
        <f>SUM(AI3,AC3,W3,Q3,K3,E3)</f>
        <v>149.05</v>
      </c>
      <c r="AQ3" s="22">
        <f>SUM(AO3-AP3)</f>
        <v>10</v>
      </c>
    </row>
    <row r="4" spans="1:43" ht="12.75" thickBot="1">
      <c r="A4" s="23" t="s">
        <v>18</v>
      </c>
      <c r="B4" s="24" t="s">
        <v>26</v>
      </c>
      <c r="C4" s="25">
        <v>1</v>
      </c>
      <c r="D4" s="25">
        <v>3</v>
      </c>
      <c r="E4" s="26">
        <v>28.63</v>
      </c>
      <c r="F4" s="23">
        <v>0</v>
      </c>
      <c r="G4" s="23">
        <v>0</v>
      </c>
      <c r="H4" s="23">
        <v>0</v>
      </c>
      <c r="I4" s="23">
        <v>0</v>
      </c>
      <c r="J4" s="27">
        <f>E4+(F4*5)+(G4*10)+(H4*10)-I4</f>
        <v>28.63</v>
      </c>
      <c r="K4" s="28">
        <v>29.87</v>
      </c>
      <c r="L4" s="23">
        <v>0</v>
      </c>
      <c r="M4" s="23">
        <v>0</v>
      </c>
      <c r="N4" s="23">
        <v>0</v>
      </c>
      <c r="O4" s="23">
        <v>5</v>
      </c>
      <c r="P4" s="27">
        <f>K4+(L4*5)+(M4*10)+(N4*10)-O4</f>
        <v>24.87</v>
      </c>
      <c r="Q4" s="28">
        <v>24.77</v>
      </c>
      <c r="R4" s="23">
        <v>0</v>
      </c>
      <c r="S4" s="23">
        <v>0</v>
      </c>
      <c r="T4" s="23">
        <v>0</v>
      </c>
      <c r="U4" s="23">
        <v>0</v>
      </c>
      <c r="V4" s="27">
        <f>Q4+(R4*5)+(S4*10)+(T4*10)-U4</f>
        <v>24.77</v>
      </c>
      <c r="W4" s="28">
        <v>33.21</v>
      </c>
      <c r="X4" s="23">
        <v>0</v>
      </c>
      <c r="Y4" s="23">
        <v>0</v>
      </c>
      <c r="Z4" s="23">
        <v>0</v>
      </c>
      <c r="AA4" s="23">
        <v>0</v>
      </c>
      <c r="AB4" s="27">
        <f>W4+(X4*5)+(Y4*10)+(Z4*10)-AA4</f>
        <v>33.21</v>
      </c>
      <c r="AC4" s="28">
        <v>26.99</v>
      </c>
      <c r="AD4" s="23">
        <v>0</v>
      </c>
      <c r="AE4" s="23">
        <v>0</v>
      </c>
      <c r="AF4" s="23">
        <v>0</v>
      </c>
      <c r="AG4" s="23">
        <v>0</v>
      </c>
      <c r="AH4" s="27">
        <f>AC4+(AD4*5)+(AE4*10)+(AF4*10)-AG4</f>
        <v>26.99</v>
      </c>
      <c r="AI4" s="28">
        <v>40.99</v>
      </c>
      <c r="AJ4" s="23">
        <v>0</v>
      </c>
      <c r="AK4" s="23">
        <v>0</v>
      </c>
      <c r="AL4" s="23">
        <v>0</v>
      </c>
      <c r="AM4" s="23">
        <v>0</v>
      </c>
      <c r="AN4" s="27">
        <f>AI4+(AJ4*5)+(AK4*10)+(AL4*10)-AM4</f>
        <v>40.99</v>
      </c>
      <c r="AO4" s="29">
        <f>SUM(J4+P4+V4+AB4+AH4+AN4)</f>
        <v>179.46</v>
      </c>
      <c r="AP4" s="30">
        <f>SUM(AI4,AC4,W4,Q4,K4,E4)</f>
        <v>184.45999999999998</v>
      </c>
      <c r="AQ4" s="30">
        <f>SUM(AO4-AP4)</f>
        <v>-4.999999999999972</v>
      </c>
    </row>
    <row r="5" spans="1:43" ht="12.75" thickBot="1">
      <c r="A5" s="23" t="s">
        <v>27</v>
      </c>
      <c r="B5" s="24" t="s">
        <v>29</v>
      </c>
      <c r="C5" s="25">
        <v>1</v>
      </c>
      <c r="D5" s="25">
        <v>4</v>
      </c>
      <c r="E5" s="26">
        <v>41.69</v>
      </c>
      <c r="F5" s="23">
        <v>0</v>
      </c>
      <c r="G5" s="23">
        <v>0</v>
      </c>
      <c r="H5" s="23">
        <v>0</v>
      </c>
      <c r="I5" s="23">
        <v>0</v>
      </c>
      <c r="J5" s="27">
        <f>E5+(F5*5)+(G5*10)+(H5*10)-I5</f>
        <v>41.69</v>
      </c>
      <c r="K5" s="28">
        <v>36.46</v>
      </c>
      <c r="L5" s="23">
        <v>0</v>
      </c>
      <c r="M5" s="23">
        <v>0</v>
      </c>
      <c r="N5" s="23">
        <v>0</v>
      </c>
      <c r="O5" s="23">
        <v>0</v>
      </c>
      <c r="P5" s="27">
        <f>K5+(L5*5)+(M5*10)+(N5*10)-O5</f>
        <v>36.46</v>
      </c>
      <c r="Q5" s="28">
        <v>36.22</v>
      </c>
      <c r="R5" s="23">
        <v>0</v>
      </c>
      <c r="S5" s="23">
        <v>0</v>
      </c>
      <c r="T5" s="23">
        <v>0</v>
      </c>
      <c r="U5" s="23">
        <v>0</v>
      </c>
      <c r="V5" s="27">
        <f>Q5+(R5*5)+(S5*10)+(T5*10)-U5</f>
        <v>36.22</v>
      </c>
      <c r="W5" s="28">
        <v>29.58</v>
      </c>
      <c r="X5" s="23">
        <v>0</v>
      </c>
      <c r="Y5" s="23">
        <v>0</v>
      </c>
      <c r="Z5" s="23">
        <v>0</v>
      </c>
      <c r="AA5" s="23">
        <v>0</v>
      </c>
      <c r="AB5" s="27">
        <f>W5+(X5*5)+(Y5*10)+(Z5*10)-AA5</f>
        <v>29.58</v>
      </c>
      <c r="AC5" s="28">
        <v>28.18</v>
      </c>
      <c r="AD5" s="23">
        <v>0</v>
      </c>
      <c r="AE5" s="23">
        <v>0</v>
      </c>
      <c r="AF5" s="23">
        <v>0</v>
      </c>
      <c r="AG5" s="23">
        <v>0</v>
      </c>
      <c r="AH5" s="27">
        <f>AC5+(AD5*5)+(AE5*10)+(AF5*10)-AG5</f>
        <v>28.18</v>
      </c>
      <c r="AI5" s="28">
        <v>43.66</v>
      </c>
      <c r="AJ5" s="23">
        <v>0</v>
      </c>
      <c r="AK5" s="23">
        <v>0</v>
      </c>
      <c r="AL5" s="23">
        <v>0</v>
      </c>
      <c r="AM5" s="23">
        <v>0</v>
      </c>
      <c r="AN5" s="27">
        <f>AI5+(AJ5*5)+(AK5*10)+(AL5*10)-AM5</f>
        <v>43.66</v>
      </c>
      <c r="AO5" s="29">
        <f>SUM(J5+P5+V5+AB5+AH5+AN5)</f>
        <v>215.79</v>
      </c>
      <c r="AP5" s="30">
        <f>SUM(AI5,AC5,W5,Q5,K5,E5)</f>
        <v>215.79</v>
      </c>
      <c r="AQ5" s="30">
        <f>SUM(AO5-AP5)</f>
        <v>0</v>
      </c>
    </row>
    <row r="6" spans="1:43" ht="12.75" thickBot="1">
      <c r="A6" s="1" t="s">
        <v>28</v>
      </c>
      <c r="B6" s="3" t="s">
        <v>19</v>
      </c>
      <c r="C6" s="2">
        <v>1</v>
      </c>
      <c r="D6" s="2">
        <v>5</v>
      </c>
      <c r="E6" s="8">
        <v>30.4</v>
      </c>
      <c r="F6" s="1">
        <v>2</v>
      </c>
      <c r="G6" s="1">
        <v>0</v>
      </c>
      <c r="H6" s="1">
        <v>0</v>
      </c>
      <c r="I6" s="1">
        <v>0</v>
      </c>
      <c r="J6" s="5">
        <f>E6+(F6*5)+(G6*10)+(H6*10)-I6</f>
        <v>40.4</v>
      </c>
      <c r="K6" s="9">
        <v>33.06</v>
      </c>
      <c r="L6" s="1">
        <v>0</v>
      </c>
      <c r="M6" s="1">
        <v>0</v>
      </c>
      <c r="N6" s="1">
        <v>0</v>
      </c>
      <c r="O6" s="1">
        <v>0</v>
      </c>
      <c r="P6" s="5">
        <f>K6+(L6*5)+(M6*10)+(N6*10)-O6</f>
        <v>33.06</v>
      </c>
      <c r="Q6" s="9">
        <v>28.29</v>
      </c>
      <c r="R6" s="1">
        <v>0</v>
      </c>
      <c r="S6" s="1">
        <v>0</v>
      </c>
      <c r="T6" s="1">
        <v>0</v>
      </c>
      <c r="U6" s="1">
        <v>0</v>
      </c>
      <c r="V6" s="5">
        <f>Q6+(R6*5)+(S6*10)+(T6*10)-U6</f>
        <v>28.29</v>
      </c>
      <c r="W6" s="9">
        <v>29.42</v>
      </c>
      <c r="X6" s="1">
        <v>0</v>
      </c>
      <c r="Y6" s="1">
        <v>0</v>
      </c>
      <c r="Z6" s="1">
        <v>0</v>
      </c>
      <c r="AA6" s="1">
        <v>0</v>
      </c>
      <c r="AB6" s="5">
        <f>W6+(X6*5)+(Y6*10)+(Z6*10)-AA6</f>
        <v>29.42</v>
      </c>
      <c r="AC6" s="9">
        <v>37.56</v>
      </c>
      <c r="AD6" s="1">
        <v>0</v>
      </c>
      <c r="AE6" s="1">
        <v>0</v>
      </c>
      <c r="AF6" s="1">
        <v>0</v>
      </c>
      <c r="AG6" s="1">
        <v>0</v>
      </c>
      <c r="AH6" s="5">
        <f>AC6+(AD6*5)+(AE6*10)+(AF6*10)-AG6</f>
        <v>37.56</v>
      </c>
      <c r="AI6" s="9">
        <v>42.27</v>
      </c>
      <c r="AJ6" s="1">
        <v>1</v>
      </c>
      <c r="AK6" s="1">
        <v>0</v>
      </c>
      <c r="AL6" s="1">
        <v>0</v>
      </c>
      <c r="AM6" s="1">
        <v>0</v>
      </c>
      <c r="AN6" s="5">
        <f>AI6+(AJ6*5)+(AK6*10)+(AL6*10)-AM6</f>
        <v>47.27</v>
      </c>
      <c r="AO6" s="7">
        <f>SUM(J6+P6+V6+AB6+AH6+AN6)</f>
        <v>216.00000000000003</v>
      </c>
      <c r="AP6" s="22">
        <f>SUM(AI6,AC6,W6,Q6,K6,E6)</f>
        <v>201.00000000000003</v>
      </c>
      <c r="AQ6" s="22">
        <f>SUM(AO6-AP6)</f>
        <v>15</v>
      </c>
    </row>
    <row r="7" spans="1:43" ht="12.75" thickBot="1">
      <c r="A7" s="1" t="s">
        <v>25</v>
      </c>
      <c r="B7" s="3" t="s">
        <v>19</v>
      </c>
      <c r="C7" s="2">
        <v>2</v>
      </c>
      <c r="D7" s="2">
        <v>6</v>
      </c>
      <c r="E7" s="8">
        <v>26.92</v>
      </c>
      <c r="F7" s="1">
        <v>1</v>
      </c>
      <c r="G7" s="1">
        <v>0</v>
      </c>
      <c r="H7" s="1">
        <v>0</v>
      </c>
      <c r="I7" s="1">
        <v>0</v>
      </c>
      <c r="J7" s="5">
        <f>E7+(F7*5)+(G7*10)+(H7*10)-I7</f>
        <v>31.92</v>
      </c>
      <c r="K7" s="9">
        <v>29.23</v>
      </c>
      <c r="L7" s="1">
        <v>0</v>
      </c>
      <c r="M7" s="1">
        <v>0</v>
      </c>
      <c r="N7" s="1">
        <v>0</v>
      </c>
      <c r="O7" s="1">
        <v>5</v>
      </c>
      <c r="P7" s="5">
        <f>K7+(L7*5)+(M7*10)+(N7*10)-O7</f>
        <v>24.23</v>
      </c>
      <c r="Q7" s="9">
        <v>24.28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24.28</v>
      </c>
      <c r="W7" s="9">
        <v>30.07</v>
      </c>
      <c r="X7" s="1">
        <v>1</v>
      </c>
      <c r="Y7" s="1">
        <v>0</v>
      </c>
      <c r="Z7" s="1">
        <v>0</v>
      </c>
      <c r="AA7" s="1">
        <v>0</v>
      </c>
      <c r="AB7" s="5">
        <f>W7+(X7*5)+(Y7*10)+(Z7*10)-AA7</f>
        <v>35.07</v>
      </c>
      <c r="AC7" s="9">
        <v>43.72</v>
      </c>
      <c r="AD7" s="1">
        <v>0</v>
      </c>
      <c r="AE7" s="1">
        <v>1</v>
      </c>
      <c r="AF7" s="1">
        <v>1</v>
      </c>
      <c r="AG7" s="1">
        <v>0</v>
      </c>
      <c r="AH7" s="5">
        <f>AC7+(AD7*5)+(AE7*10)+(AF7*10)-AG7</f>
        <v>63.72</v>
      </c>
      <c r="AI7" s="9">
        <v>45.8</v>
      </c>
      <c r="AJ7" s="1">
        <v>5</v>
      </c>
      <c r="AK7" s="1">
        <v>1</v>
      </c>
      <c r="AL7" s="1">
        <v>0</v>
      </c>
      <c r="AM7" s="1">
        <v>0</v>
      </c>
      <c r="AN7" s="5">
        <f>AI7+(AJ7*5)+(AK7*10)+(AL7*10)-AM7</f>
        <v>80.8</v>
      </c>
      <c r="AO7" s="7">
        <f>SUM(J7+P7+V7+AB7+AH7+AN7)</f>
        <v>260.02</v>
      </c>
      <c r="AP7" s="22">
        <f>SUM(AI7,AC7,W7,Q7,K7,E7)</f>
        <v>200.01999999999998</v>
      </c>
      <c r="AQ7" s="22">
        <f>SUM(AO7-AP7)</f>
        <v>60</v>
      </c>
    </row>
    <row r="8" spans="1:43" ht="12.75" thickBot="1">
      <c r="A8" s="1" t="s">
        <v>31</v>
      </c>
      <c r="B8" s="3" t="s">
        <v>30</v>
      </c>
      <c r="C8" s="2">
        <v>1</v>
      </c>
      <c r="D8" s="2">
        <v>7</v>
      </c>
      <c r="E8" s="8">
        <v>48.75</v>
      </c>
      <c r="F8" s="1">
        <v>0</v>
      </c>
      <c r="G8" s="1">
        <v>0</v>
      </c>
      <c r="H8" s="1">
        <v>0</v>
      </c>
      <c r="I8" s="1">
        <v>0</v>
      </c>
      <c r="J8" s="5">
        <f>E8+(F8*5)+(G8*10)+(H8*10)-I8</f>
        <v>48.75</v>
      </c>
      <c r="K8" s="9">
        <v>45.01</v>
      </c>
      <c r="L8" s="1">
        <v>0</v>
      </c>
      <c r="M8" s="1">
        <v>1</v>
      </c>
      <c r="N8" s="1">
        <v>0</v>
      </c>
      <c r="O8" s="1">
        <v>5</v>
      </c>
      <c r="P8" s="5">
        <f>K8+(L8*5)+(M8*10)+(N8*10)-O8</f>
        <v>50.01</v>
      </c>
      <c r="Q8" s="9">
        <v>46.99</v>
      </c>
      <c r="R8" s="1">
        <v>0</v>
      </c>
      <c r="S8" s="1">
        <v>0</v>
      </c>
      <c r="T8" s="1">
        <v>0</v>
      </c>
      <c r="U8" s="1">
        <v>0</v>
      </c>
      <c r="V8" s="5">
        <f>Q8+(R8*5)+(S8*10)+(T8*10)-U8</f>
        <v>46.99</v>
      </c>
      <c r="W8" s="9">
        <v>37.06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37.06</v>
      </c>
      <c r="AC8" s="9">
        <v>39.87</v>
      </c>
      <c r="AD8" s="1">
        <v>0</v>
      </c>
      <c r="AE8" s="1">
        <v>0</v>
      </c>
      <c r="AF8" s="1">
        <v>0</v>
      </c>
      <c r="AG8" s="1">
        <v>0</v>
      </c>
      <c r="AH8" s="5">
        <f>AC8+(AD8*5)+(AE8*10)+(AF8*10)-AG8</f>
        <v>39.87</v>
      </c>
      <c r="AI8" s="9">
        <v>54.57</v>
      </c>
      <c r="AJ8" s="1">
        <v>0</v>
      </c>
      <c r="AK8" s="1">
        <v>0</v>
      </c>
      <c r="AL8" s="1">
        <v>0</v>
      </c>
      <c r="AM8" s="1">
        <v>0</v>
      </c>
      <c r="AN8" s="5">
        <f>AI8+(AJ8*5)+(AK8*10)+(AL8*10)-AM8</f>
        <v>54.57</v>
      </c>
      <c r="AO8" s="7">
        <f>SUM(J8+P8+V8+AB8+AH8+AN8)</f>
        <v>277.25</v>
      </c>
      <c r="AP8" s="22">
        <f>SUM(AI8,AC8,W8,Q8,K8,E8)</f>
        <v>272.25</v>
      </c>
      <c r="AQ8" s="22">
        <f>SUM(AO8-AP8)</f>
        <v>5</v>
      </c>
    </row>
    <row r="9" spans="1:43" ht="12.75" thickBot="1">
      <c r="A9" s="1" t="s">
        <v>20</v>
      </c>
      <c r="B9" s="3" t="s">
        <v>21</v>
      </c>
      <c r="C9" s="2">
        <v>1</v>
      </c>
      <c r="D9" s="2">
        <v>8</v>
      </c>
      <c r="E9" s="8">
        <v>45.18</v>
      </c>
      <c r="F9" s="1">
        <v>3</v>
      </c>
      <c r="G9" s="1">
        <v>0</v>
      </c>
      <c r="H9" s="1">
        <v>0</v>
      </c>
      <c r="I9" s="1">
        <v>0</v>
      </c>
      <c r="J9" s="5">
        <f>E9+(F9*5)+(G9*10)+(H9*10)-I9</f>
        <v>60.18</v>
      </c>
      <c r="K9" s="9">
        <v>41.38</v>
      </c>
      <c r="L9" s="1">
        <v>0</v>
      </c>
      <c r="M9" s="1">
        <v>0</v>
      </c>
      <c r="N9" s="1">
        <v>0</v>
      </c>
      <c r="O9" s="1">
        <v>0</v>
      </c>
      <c r="P9" s="5">
        <f>K9+(L9*5)+(M9*10)+(N9*10)-O9</f>
        <v>41.38</v>
      </c>
      <c r="Q9" s="9">
        <v>44.5</v>
      </c>
      <c r="R9" s="1">
        <v>1</v>
      </c>
      <c r="S9" s="1">
        <v>0</v>
      </c>
      <c r="T9" s="1">
        <v>0</v>
      </c>
      <c r="U9" s="1">
        <v>0</v>
      </c>
      <c r="V9" s="5">
        <f>Q9+(R9*5)+(S9*10)+(T9*10)-U9</f>
        <v>49.5</v>
      </c>
      <c r="W9" s="9">
        <v>39.08</v>
      </c>
      <c r="X9" s="1">
        <v>0</v>
      </c>
      <c r="Y9" s="1">
        <v>0</v>
      </c>
      <c r="Z9" s="1">
        <v>0</v>
      </c>
      <c r="AA9" s="1">
        <v>0</v>
      </c>
      <c r="AB9" s="5">
        <f>W9+(X9*5)+(Y9*10)+(Z9*10)-AA9</f>
        <v>39.08</v>
      </c>
      <c r="AC9" s="9">
        <v>43.03</v>
      </c>
      <c r="AD9" s="1">
        <v>0</v>
      </c>
      <c r="AE9" s="1">
        <v>0</v>
      </c>
      <c r="AF9" s="1">
        <v>0</v>
      </c>
      <c r="AG9" s="1">
        <v>0</v>
      </c>
      <c r="AH9" s="5">
        <f>AC9+(AD9*5)+(AE9*10)+(AF9*10)-AG9</f>
        <v>43.03</v>
      </c>
      <c r="AI9" s="9">
        <v>52.21</v>
      </c>
      <c r="AJ9" s="1">
        <v>0</v>
      </c>
      <c r="AK9" s="1">
        <v>0</v>
      </c>
      <c r="AL9" s="1">
        <v>0</v>
      </c>
      <c r="AM9" s="1">
        <v>0</v>
      </c>
      <c r="AN9" s="5">
        <f>AI9+(AJ9*5)+(AK9*10)+(AL9*10)-AM9</f>
        <v>52.21</v>
      </c>
      <c r="AO9" s="7">
        <f>SUM(J9+P9+V9+AB9+AH9+AN9)</f>
        <v>285.38</v>
      </c>
      <c r="AP9" s="22">
        <f>SUM(AI9,AC9,W9,Q9,K9,E9)</f>
        <v>265.38</v>
      </c>
      <c r="AQ9" s="22">
        <f>SUM(AO9-AP9)</f>
        <v>20</v>
      </c>
    </row>
    <row r="10" spans="1:43" ht="12.75" thickBot="1">
      <c r="A10" s="1" t="s">
        <v>22</v>
      </c>
      <c r="B10" s="3" t="s">
        <v>33</v>
      </c>
      <c r="C10" s="2">
        <v>1</v>
      </c>
      <c r="D10" s="2">
        <v>9</v>
      </c>
      <c r="E10" s="8">
        <v>79.16</v>
      </c>
      <c r="F10" s="1">
        <v>9</v>
      </c>
      <c r="G10" s="1">
        <v>1</v>
      </c>
      <c r="H10" s="1">
        <v>0</v>
      </c>
      <c r="I10" s="1">
        <v>0</v>
      </c>
      <c r="J10" s="5">
        <f>E10+(F10*5)+(G10*10)+(H10*10)-I10</f>
        <v>134.16</v>
      </c>
      <c r="K10" s="9">
        <v>55.83</v>
      </c>
      <c r="L10" s="1">
        <v>4</v>
      </c>
      <c r="M10" s="1">
        <v>1</v>
      </c>
      <c r="N10" s="1">
        <v>0</v>
      </c>
      <c r="O10" s="1">
        <v>5</v>
      </c>
      <c r="P10" s="5">
        <f>K10+(L10*5)+(M10*10)+(N10*10)-O10</f>
        <v>80.83</v>
      </c>
      <c r="Q10" s="9">
        <v>34.1</v>
      </c>
      <c r="R10" s="1">
        <v>1</v>
      </c>
      <c r="S10" s="1">
        <v>0</v>
      </c>
      <c r="T10" s="1">
        <v>0</v>
      </c>
      <c r="U10" s="1">
        <v>0</v>
      </c>
      <c r="V10" s="5">
        <f>Q10+(R10*5)+(S10*10)+(T10*10)-U10</f>
        <v>39.1</v>
      </c>
      <c r="W10" s="9">
        <v>38.01</v>
      </c>
      <c r="X10" s="1">
        <v>1</v>
      </c>
      <c r="Y10" s="1">
        <v>0</v>
      </c>
      <c r="Z10" s="1">
        <v>0</v>
      </c>
      <c r="AA10" s="1">
        <v>0</v>
      </c>
      <c r="AB10" s="5">
        <f>W10+(X10*5)+(Y10*10)+(Z10*10)-AA10</f>
        <v>43.01</v>
      </c>
      <c r="AC10" s="9">
        <v>35.36</v>
      </c>
      <c r="AD10" s="1">
        <v>0</v>
      </c>
      <c r="AE10" s="1">
        <v>0</v>
      </c>
      <c r="AF10" s="1">
        <v>0</v>
      </c>
      <c r="AG10" s="1">
        <v>0</v>
      </c>
      <c r="AH10" s="5">
        <f>AC10+(AD10*5)+(AE10*10)+(AF10*10)-AG10</f>
        <v>35.36</v>
      </c>
      <c r="AI10" s="9">
        <v>50.29</v>
      </c>
      <c r="AJ10" s="1">
        <v>1</v>
      </c>
      <c r="AK10" s="1">
        <v>0</v>
      </c>
      <c r="AL10" s="1">
        <v>0</v>
      </c>
      <c r="AM10" s="1">
        <v>0</v>
      </c>
      <c r="AN10" s="5">
        <f>AI10+(AJ10*5)+(AK10*10)+(AL10*10)-AM10</f>
        <v>55.29</v>
      </c>
      <c r="AO10" s="7">
        <f>SUM(J10+P10+V10+AB10+AH10+AN10)</f>
        <v>387.75000000000006</v>
      </c>
      <c r="AP10" s="22">
        <f>SUM(AI10,AC10,W10,Q10,K10,E10)</f>
        <v>292.75</v>
      </c>
      <c r="AQ10" s="22">
        <f>SUM(AO10-AP10)</f>
        <v>95.00000000000006</v>
      </c>
    </row>
    <row r="13" ht="12">
      <c r="B13" s="31" t="s">
        <v>34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2018-03-24T21:22:58Z</cp:lastPrinted>
  <dcterms:created xsi:type="dcterms:W3CDTF">2011-09-06T18:50:39Z</dcterms:created>
  <dcterms:modified xsi:type="dcterms:W3CDTF">2018-03-24T21:23:22Z</dcterms:modified>
  <cp:category/>
  <cp:version/>
  <cp:contentType/>
  <cp:contentStatus/>
</cp:coreProperties>
</file>